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gô Văn Xuân\OneDrive\Desktop\"/>
    </mc:Choice>
  </mc:AlternateContent>
  <bookViews>
    <workbookView xWindow="0" yWindow="0" windowWidth="23040" windowHeight="9384"/>
  </bookViews>
  <sheets>
    <sheet name="Sheet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79" i="1" l="1"/>
  <c r="E679" i="1"/>
  <c r="G121" i="1"/>
  <c r="A14" i="1"/>
  <c r="A15" i="1" s="1"/>
  <c r="G678" i="1"/>
  <c r="G677" i="1"/>
  <c r="G676" i="1"/>
  <c r="G675" i="1"/>
  <c r="G674" i="1"/>
  <c r="G673" i="1"/>
  <c r="G672" i="1"/>
  <c r="G671" i="1"/>
  <c r="G670" i="1"/>
  <c r="G669" i="1"/>
  <c r="G668" i="1"/>
  <c r="G667" i="1"/>
  <c r="G666" i="1"/>
  <c r="G665" i="1"/>
  <c r="G664" i="1"/>
  <c r="G663" i="1"/>
  <c r="G662" i="1"/>
  <c r="G661" i="1"/>
  <c r="G660" i="1"/>
  <c r="G658" i="1"/>
  <c r="G657" i="1"/>
  <c r="G656" i="1"/>
  <c r="G655" i="1"/>
  <c r="G654" i="1"/>
  <c r="G653" i="1"/>
  <c r="G652" i="1"/>
  <c r="G651" i="1"/>
  <c r="G650" i="1"/>
  <c r="G649" i="1"/>
  <c r="G647" i="1"/>
  <c r="G646" i="1"/>
  <c r="G645" i="1"/>
  <c r="G644" i="1"/>
  <c r="G643" i="1"/>
  <c r="G642" i="1"/>
  <c r="G641" i="1"/>
  <c r="G640" i="1"/>
  <c r="G639" i="1"/>
  <c r="G638" i="1"/>
  <c r="G637" i="1"/>
  <c r="G636" i="1"/>
  <c r="G635" i="1"/>
  <c r="G634" i="1"/>
  <c r="G633" i="1"/>
  <c r="G632" i="1"/>
  <c r="G631" i="1"/>
  <c r="G630" i="1"/>
  <c r="G629" i="1"/>
  <c r="G628" i="1"/>
  <c r="G627" i="1"/>
  <c r="G626" i="1"/>
  <c r="G625" i="1"/>
  <c r="G624" i="1"/>
  <c r="G623" i="1"/>
  <c r="G622" i="1"/>
  <c r="G621" i="1"/>
  <c r="G620" i="1"/>
  <c r="G618" i="1"/>
  <c r="G617" i="1"/>
  <c r="G616" i="1"/>
  <c r="G615" i="1"/>
  <c r="G614" i="1"/>
  <c r="G613" i="1"/>
  <c r="G612" i="1"/>
  <c r="G611" i="1"/>
  <c r="G610" i="1"/>
  <c r="G609" i="1"/>
  <c r="G608" i="1"/>
  <c r="G607" i="1"/>
  <c r="G606" i="1"/>
  <c r="G605" i="1"/>
  <c r="G604" i="1"/>
  <c r="G603" i="1"/>
  <c r="G602" i="1"/>
  <c r="G601" i="1"/>
  <c r="G600" i="1"/>
  <c r="G599" i="1"/>
  <c r="G598" i="1"/>
  <c r="G597" i="1"/>
  <c r="G596" i="1"/>
  <c r="G595" i="1"/>
  <c r="G594" i="1"/>
  <c r="G593" i="1"/>
  <c r="G592" i="1"/>
  <c r="G591" i="1"/>
  <c r="G590" i="1"/>
  <c r="G589" i="1"/>
  <c r="G588" i="1"/>
  <c r="G587" i="1"/>
  <c r="G586" i="1"/>
  <c r="G585" i="1"/>
  <c r="G584" i="1"/>
  <c r="G583" i="1"/>
  <c r="G582" i="1"/>
  <c r="G581" i="1"/>
  <c r="G580" i="1"/>
  <c r="G579" i="1"/>
  <c r="G578" i="1"/>
  <c r="G577" i="1"/>
  <c r="G576" i="1"/>
  <c r="G575" i="1"/>
  <c r="G574" i="1"/>
  <c r="G573" i="1"/>
  <c r="G572" i="1"/>
  <c r="G571" i="1"/>
  <c r="G570" i="1"/>
  <c r="G569" i="1"/>
  <c r="G568" i="1"/>
  <c r="G557" i="1"/>
  <c r="G556" i="1"/>
  <c r="G555" i="1"/>
  <c r="G554" i="1"/>
  <c r="G553" i="1"/>
  <c r="G552" i="1"/>
  <c r="G551" i="1"/>
  <c r="G550" i="1"/>
  <c r="G549" i="1"/>
  <c r="G548" i="1"/>
  <c r="G547" i="1"/>
  <c r="G546" i="1"/>
  <c r="G545" i="1"/>
  <c r="G544" i="1"/>
  <c r="G543" i="1"/>
  <c r="G542" i="1"/>
  <c r="G541" i="1"/>
  <c r="G540" i="1"/>
  <c r="G539" i="1"/>
  <c r="G538" i="1"/>
  <c r="G537" i="1"/>
  <c r="G536" i="1"/>
  <c r="G535" i="1"/>
  <c r="G534" i="1"/>
  <c r="G532" i="1"/>
  <c r="G531" i="1"/>
  <c r="G530" i="1"/>
  <c r="G529" i="1"/>
  <c r="G527" i="1"/>
  <c r="G526" i="1"/>
  <c r="G525" i="1"/>
  <c r="G524" i="1"/>
  <c r="G523" i="1"/>
  <c r="G522" i="1"/>
  <c r="G521" i="1"/>
  <c r="G520" i="1"/>
  <c r="G519" i="1"/>
  <c r="G518" i="1"/>
  <c r="G517" i="1"/>
  <c r="G516" i="1"/>
  <c r="G515" i="1"/>
  <c r="G514" i="1"/>
  <c r="G513" i="1"/>
  <c r="G512" i="1"/>
  <c r="G511" i="1"/>
  <c r="G510" i="1"/>
  <c r="G509" i="1"/>
  <c r="G508" i="1"/>
  <c r="G507" i="1"/>
  <c r="G506" i="1"/>
  <c r="G505" i="1"/>
  <c r="G504" i="1"/>
  <c r="G503" i="1"/>
  <c r="G502" i="1"/>
  <c r="G501" i="1"/>
  <c r="G500" i="1"/>
  <c r="G499" i="1"/>
  <c r="G498" i="1"/>
  <c r="G497" i="1"/>
  <c r="G496" i="1"/>
  <c r="G495" i="1"/>
  <c r="G494" i="1"/>
  <c r="G493" i="1"/>
  <c r="G492" i="1"/>
  <c r="G491" i="1"/>
  <c r="G490" i="1"/>
  <c r="G489" i="1"/>
  <c r="G488" i="1"/>
  <c r="G487" i="1"/>
  <c r="G472" i="1"/>
  <c r="G471" i="1"/>
  <c r="G466" i="1"/>
  <c r="G465" i="1"/>
  <c r="G464" i="1"/>
  <c r="G463" i="1"/>
  <c r="G462" i="1"/>
  <c r="G461" i="1"/>
  <c r="G460" i="1"/>
  <c r="G459" i="1"/>
  <c r="G567" i="1"/>
  <c r="G458" i="1"/>
  <c r="G449" i="1"/>
  <c r="G448" i="1"/>
  <c r="G447" i="1"/>
  <c r="G446" i="1"/>
  <c r="G443" i="1"/>
  <c r="G442" i="1"/>
  <c r="G441" i="1"/>
  <c r="G440" i="1"/>
  <c r="G439" i="1"/>
  <c r="G438" i="1"/>
  <c r="G437" i="1"/>
  <c r="G436" i="1"/>
  <c r="G435" i="1"/>
  <c r="G434" i="1"/>
  <c r="G433" i="1"/>
  <c r="G432" i="1"/>
  <c r="G431" i="1"/>
  <c r="G430" i="1"/>
  <c r="G429" i="1"/>
  <c r="G428" i="1"/>
  <c r="G427" i="1"/>
  <c r="G426" i="1"/>
  <c r="G425" i="1"/>
  <c r="G424" i="1"/>
  <c r="G423" i="1"/>
  <c r="G422" i="1"/>
  <c r="G421" i="1"/>
  <c r="G420" i="1"/>
  <c r="G419" i="1"/>
  <c r="G418" i="1"/>
  <c r="G417" i="1"/>
  <c r="G416" i="1"/>
  <c r="G415" i="1"/>
  <c r="G414" i="1"/>
  <c r="G413" i="1"/>
  <c r="G412" i="1"/>
  <c r="G411" i="1"/>
  <c r="G410" i="1"/>
  <c r="G409" i="1"/>
  <c r="G365" i="1"/>
  <c r="G364" i="1"/>
  <c r="G363" i="1"/>
  <c r="G362" i="1"/>
  <c r="G361" i="1"/>
  <c r="G360" i="1"/>
  <c r="G359" i="1"/>
  <c r="G358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295" i="1"/>
  <c r="G289" i="1"/>
  <c r="G288" i="1"/>
  <c r="G287" i="1"/>
  <c r="G286" i="1"/>
  <c r="G285" i="1"/>
  <c r="G284" i="1"/>
  <c r="G283" i="1"/>
  <c r="G279" i="1"/>
  <c r="G276" i="1"/>
  <c r="G275" i="1"/>
  <c r="G297" i="1"/>
  <c r="G659" i="1"/>
  <c r="G566" i="1"/>
  <c r="G565" i="1"/>
  <c r="G564" i="1"/>
  <c r="G563" i="1"/>
  <c r="G562" i="1"/>
  <c r="G561" i="1"/>
  <c r="G560" i="1"/>
  <c r="G559" i="1"/>
  <c r="G558" i="1"/>
  <c r="G486" i="1"/>
  <c r="G485" i="1"/>
  <c r="G484" i="1"/>
  <c r="G483" i="1"/>
  <c r="G482" i="1"/>
  <c r="G481" i="1"/>
  <c r="G480" i="1"/>
  <c r="G479" i="1"/>
  <c r="G478" i="1"/>
  <c r="G477" i="1"/>
  <c r="G476" i="1"/>
  <c r="G475" i="1"/>
  <c r="G474" i="1"/>
  <c r="G473" i="1"/>
  <c r="G470" i="1"/>
  <c r="G469" i="1"/>
  <c r="G468" i="1"/>
  <c r="G467" i="1"/>
  <c r="G457" i="1"/>
  <c r="G456" i="1"/>
  <c r="G455" i="1"/>
  <c r="G454" i="1"/>
  <c r="G453" i="1"/>
  <c r="G452" i="1"/>
  <c r="G451" i="1"/>
  <c r="G450" i="1"/>
  <c r="G445" i="1"/>
  <c r="G408" i="1"/>
  <c r="G407" i="1"/>
  <c r="G406" i="1"/>
  <c r="G444" i="1"/>
  <c r="G405" i="1"/>
  <c r="G404" i="1"/>
  <c r="G403" i="1"/>
  <c r="G402" i="1"/>
  <c r="G401" i="1"/>
  <c r="G400" i="1"/>
  <c r="G399" i="1"/>
  <c r="G398" i="1"/>
  <c r="G397" i="1"/>
  <c r="G396" i="1"/>
  <c r="G395" i="1"/>
  <c r="G394" i="1"/>
  <c r="G393" i="1"/>
  <c r="G392" i="1"/>
  <c r="G391" i="1"/>
  <c r="G390" i="1"/>
  <c r="G389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57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6" i="1"/>
  <c r="G294" i="1"/>
  <c r="G293" i="1"/>
  <c r="G292" i="1"/>
  <c r="G291" i="1"/>
  <c r="G290" i="1"/>
  <c r="G282" i="1"/>
  <c r="G281" i="1"/>
  <c r="G280" i="1"/>
  <c r="G278" i="1"/>
  <c r="G277" i="1"/>
  <c r="F274" i="1"/>
  <c r="E274" i="1"/>
  <c r="G271" i="1"/>
  <c r="G273" i="1"/>
  <c r="G272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37" i="1"/>
  <c r="G236" i="1"/>
  <c r="G235" i="1"/>
  <c r="G234" i="1"/>
  <c r="G233" i="1"/>
  <c r="G232" i="1"/>
  <c r="G231" i="1"/>
  <c r="G230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F181" i="1"/>
  <c r="G181" i="1" s="1"/>
  <c r="G180" i="1"/>
  <c r="G179" i="1"/>
  <c r="G177" i="1"/>
  <c r="G176" i="1"/>
  <c r="G174" i="1"/>
  <c r="G173" i="1"/>
  <c r="G172" i="1"/>
  <c r="G171" i="1"/>
  <c r="G254" i="1"/>
  <c r="G241" i="1"/>
  <c r="G240" i="1"/>
  <c r="G239" i="1"/>
  <c r="G238" i="1"/>
  <c r="G229" i="1"/>
  <c r="G210" i="1"/>
  <c r="G178" i="1"/>
  <c r="G175" i="1"/>
  <c r="F170" i="1"/>
  <c r="E170" i="1"/>
  <c r="G169" i="1"/>
  <c r="G168" i="1" s="1"/>
  <c r="F168" i="1"/>
  <c r="E168" i="1"/>
  <c r="G167" i="1"/>
  <c r="G166" i="1"/>
  <c r="G165" i="1"/>
  <c r="G164" i="1"/>
  <c r="G163" i="1"/>
  <c r="A163" i="1"/>
  <c r="A164" i="1" s="1"/>
  <c r="A165" i="1" s="1"/>
  <c r="A166" i="1" s="1"/>
  <c r="A167" i="1" s="1"/>
  <c r="G162" i="1"/>
  <c r="F161" i="1"/>
  <c r="E161" i="1"/>
  <c r="G160" i="1"/>
  <c r="G159" i="1"/>
  <c r="A159" i="1"/>
  <c r="A160" i="1" s="1"/>
  <c r="G158" i="1"/>
  <c r="F157" i="1"/>
  <c r="E157" i="1"/>
  <c r="G156" i="1"/>
  <c r="G155" i="1"/>
  <c r="G154" i="1"/>
  <c r="G153" i="1"/>
  <c r="A153" i="1"/>
  <c r="A154" i="1" s="1"/>
  <c r="A155" i="1" s="1"/>
  <c r="A156" i="1" s="1"/>
  <c r="G152" i="1"/>
  <c r="F151" i="1"/>
  <c r="E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A134" i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G133" i="1"/>
  <c r="G132" i="1"/>
  <c r="F131" i="1"/>
  <c r="E131" i="1"/>
  <c r="G129" i="1"/>
  <c r="G128" i="1" s="1"/>
  <c r="F128" i="1"/>
  <c r="E128" i="1"/>
  <c r="G126" i="1"/>
  <c r="F126" i="1"/>
  <c r="E126" i="1"/>
  <c r="G125" i="1"/>
  <c r="G124" i="1"/>
  <c r="G123" i="1"/>
  <c r="F122" i="1"/>
  <c r="E122" i="1"/>
  <c r="G120" i="1"/>
  <c r="F119" i="1"/>
  <c r="E119" i="1"/>
  <c r="E117" i="1"/>
  <c r="G116" i="1"/>
  <c r="G115" i="1"/>
  <c r="F114" i="1"/>
  <c r="E114" i="1"/>
  <c r="G113" i="1"/>
  <c r="G112" i="1"/>
  <c r="F111" i="1"/>
  <c r="E111" i="1"/>
  <c r="G110" i="1"/>
  <c r="G109" i="1"/>
  <c r="G108" i="1"/>
  <c r="G107" i="1"/>
  <c r="G106" i="1"/>
  <c r="G105" i="1"/>
  <c r="G104" i="1"/>
  <c r="A104" i="1"/>
  <c r="A105" i="1" s="1"/>
  <c r="A106" i="1" s="1"/>
  <c r="A107" i="1" s="1"/>
  <c r="A108" i="1" s="1"/>
  <c r="A109" i="1" s="1"/>
  <c r="A110" i="1" s="1"/>
  <c r="G103" i="1"/>
  <c r="F102" i="1"/>
  <c r="E102" i="1"/>
  <c r="G101" i="1"/>
  <c r="G100" i="1"/>
  <c r="G99" i="1"/>
  <c r="G98" i="1"/>
  <c r="A98" i="1"/>
  <c r="A99" i="1" s="1"/>
  <c r="A100" i="1" s="1"/>
  <c r="A101" i="1" s="1"/>
  <c r="G97" i="1"/>
  <c r="F96" i="1"/>
  <c r="E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68" i="1"/>
  <c r="G67" i="1"/>
  <c r="G66" i="1"/>
  <c r="G65" i="1"/>
  <c r="G64" i="1"/>
  <c r="G62" i="1"/>
  <c r="G61" i="1"/>
  <c r="G71" i="1"/>
  <c r="G70" i="1"/>
  <c r="G69" i="1"/>
  <c r="G63" i="1"/>
  <c r="G60" i="1"/>
  <c r="F59" i="1"/>
  <c r="E59" i="1"/>
  <c r="G58" i="1"/>
  <c r="G57" i="1"/>
  <c r="F56" i="1"/>
  <c r="E56" i="1"/>
  <c r="G55" i="1"/>
  <c r="G54" i="1"/>
  <c r="G53" i="1"/>
  <c r="G52" i="1"/>
  <c r="G51" i="1"/>
  <c r="G50" i="1"/>
  <c r="G49" i="1"/>
  <c r="G48" i="1"/>
  <c r="G47" i="1"/>
  <c r="A47" i="1"/>
  <c r="A48" i="1" s="1"/>
  <c r="A49" i="1" s="1"/>
  <c r="A50" i="1" s="1"/>
  <c r="A51" i="1" s="1"/>
  <c r="A52" i="1" s="1"/>
  <c r="A53" i="1" s="1"/>
  <c r="A54" i="1" s="1"/>
  <c r="A55" i="1" s="1"/>
  <c r="G46" i="1"/>
  <c r="G45" i="1"/>
  <c r="G44" i="1"/>
  <c r="F43" i="1"/>
  <c r="E43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7" i="1"/>
  <c r="E16" i="1"/>
  <c r="G16" i="1" s="1"/>
  <c r="G15" i="1"/>
  <c r="G14" i="1"/>
  <c r="G13" i="1"/>
  <c r="G12" i="1"/>
  <c r="G11" i="1"/>
  <c r="G10" i="1"/>
  <c r="G9" i="1"/>
  <c r="G8" i="1"/>
  <c r="G7" i="1"/>
  <c r="G6" i="1"/>
  <c r="G5" i="1"/>
  <c r="E4" i="1"/>
  <c r="E3" i="1" s="1"/>
  <c r="F3" i="1"/>
  <c r="G4" i="1" l="1"/>
  <c r="G3" i="1" s="1"/>
  <c r="G170" i="1"/>
  <c r="G111" i="1"/>
  <c r="G274" i="1"/>
  <c r="G119" i="1"/>
  <c r="G157" i="1"/>
  <c r="G161" i="1"/>
  <c r="G96" i="1"/>
  <c r="G122" i="1"/>
  <c r="A16" i="1"/>
  <c r="A17" i="1" s="1"/>
  <c r="A18" i="1" s="1"/>
  <c r="A19" i="1" s="1"/>
  <c r="A20" i="1" s="1"/>
  <c r="A21" i="1" s="1"/>
  <c r="A22" i="1" s="1"/>
  <c r="A23" i="1" s="1"/>
  <c r="G59" i="1"/>
  <c r="G102" i="1"/>
  <c r="G114" i="1"/>
  <c r="G56" i="1"/>
  <c r="G43" i="1"/>
  <c r="G131" i="1"/>
  <c r="G151" i="1"/>
  <c r="A25" i="1" l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G42" i="1"/>
  <c r="G130" i="1"/>
  <c r="G679" i="1" l="1"/>
  <c r="G681" i="1" s="1"/>
</calcChain>
</file>

<file path=xl/sharedStrings.xml><?xml version="1.0" encoding="utf-8"?>
<sst xmlns="http://schemas.openxmlformats.org/spreadsheetml/2006/main" count="1553" uniqueCount="949">
  <si>
    <t>TỔNG CỘNG</t>
  </si>
  <si>
    <t>GHI CHÚ</t>
  </si>
  <si>
    <t>SỐ TIỀN</t>
  </si>
  <si>
    <t xml:space="preserve"> ĐỊA CHỈ</t>
  </si>
  <si>
    <t xml:space="preserve">HỌ TÊN </t>
  </si>
  <si>
    <t>NGÀY</t>
  </si>
  <si>
    <t>STT</t>
  </si>
  <si>
    <t>II</t>
  </si>
  <si>
    <t>HỘI ĐỒNG HỌ NGÔ VIỆT NAM</t>
  </si>
  <si>
    <t>NGÔ VĂN SƠN</t>
  </si>
  <si>
    <t>NGÔ VĂN TUẤN</t>
  </si>
  <si>
    <t>NGÔ VĂN DỤ</t>
  </si>
  <si>
    <t>NGÔ VĂN PHÁT</t>
  </si>
  <si>
    <t>Phó Chủ tịch HĐHN Việt Nam, CT.HĐHN. HCM</t>
  </si>
  <si>
    <t>NGÔ NHẬT DÂN</t>
  </si>
  <si>
    <t>P.Chủ tịch HĐHN Việt Nam</t>
  </si>
  <si>
    <t>NGÔ SÝ TÚC</t>
  </si>
  <si>
    <t>Phó Chủ tịch HĐHN Việt Nam, CT.HĐHN T.Hóa</t>
  </si>
  <si>
    <t>NGÔ VĂN XUÂN</t>
  </si>
  <si>
    <t>NGÔ QUANG XUÂN</t>
  </si>
  <si>
    <t>Phó Chủ tịch HĐHN Việt Nam</t>
  </si>
  <si>
    <t>NGÔ TIẾN QUÝ</t>
  </si>
  <si>
    <t>NGÔ ĐĂNG HẢI</t>
  </si>
  <si>
    <t>I</t>
  </si>
  <si>
    <t>NGÔ DUY TOÁN</t>
  </si>
  <si>
    <t>NGÔ VĂN DẦN</t>
  </si>
  <si>
    <t>UVTT- ChánhVăn phòng HĐHNVN</t>
  </si>
  <si>
    <t>NGÔ XUÂN TRƯỜNG</t>
  </si>
  <si>
    <t>UVTT- Phó Chủ tịch TT.HĐHN tỉnh Quảng Ninh</t>
  </si>
  <si>
    <t>NGÔ XUÂN LỰC</t>
  </si>
  <si>
    <t>UVTT- Phó Chủ tịch TT. HĐHN TP.HCM</t>
  </si>
  <si>
    <t>NGÔ VĂN HÙNG</t>
  </si>
  <si>
    <t>UVTT- Chủ tịch HĐHN tỉnh Quảng Ninh</t>
  </si>
  <si>
    <t>NGÔ MINH XUÂN</t>
  </si>
  <si>
    <t>UVTT- Chủ tịch CLB Thầy thuốc HNVN</t>
  </si>
  <si>
    <t>NGÔ THANH BÌNH</t>
  </si>
  <si>
    <t>UVTT- Phó Chủ tịch HĐHN tỉnh HưngYên</t>
  </si>
  <si>
    <t>NGÔ MINH TUẤN</t>
  </si>
  <si>
    <t>UVTT- Chủ tịch CLB Người làm Báo HNVN</t>
  </si>
  <si>
    <t>NGÔ THANH XUÂN</t>
  </si>
  <si>
    <t>UVTT- Phó Chủ tịch TT. HĐHN HẢI PHÒNG</t>
  </si>
  <si>
    <t>NGÔ ĐÌNH BÍNH</t>
  </si>
  <si>
    <t>UVTT HĐHNVN - Phó trưởng Ban Phả sử HĐHNVN</t>
  </si>
  <si>
    <t>NGÔ VĂN LONG</t>
  </si>
  <si>
    <t>UVTT- Phó Ban TruyềnThông HĐHNVN</t>
  </si>
  <si>
    <t>NGÔ HỒNG THÚY</t>
  </si>
  <si>
    <t>KT HĐHNVN</t>
  </si>
  <si>
    <t>NGÔ MINH DƯƠNG</t>
  </si>
  <si>
    <t>UVTT- Chủ ịch CLB Tuổi trẻ HNVN</t>
  </si>
  <si>
    <t>NGÔ THỊ KIM CHUNG</t>
  </si>
  <si>
    <t>UV HĐHN Việt Nam - PCT CLB DN Họ Ngô Hà Nội</t>
  </si>
  <si>
    <t>TẠ THỊ LIÊN</t>
  </si>
  <si>
    <t>UV - CT CLB nàng dâu HNVN</t>
  </si>
  <si>
    <t>NGÔ XUÂN THOÀN</t>
  </si>
  <si>
    <t>UV CLB HNVN - CLBHNHN</t>
  </si>
  <si>
    <t>NGÔ DUY ĐÔNG</t>
  </si>
  <si>
    <t>NGÔ HÙNG TÍN</t>
  </si>
  <si>
    <t>Trưởng tộc Ngô Sách, Tam Sơn, Bắc Ninh</t>
  </si>
  <si>
    <t>NGÔ VĂN TUYẾN</t>
  </si>
  <si>
    <t>UV- Phó Chủ tịch HĐHN TP. HàNội</t>
  </si>
  <si>
    <t>NGUYỄN THỊ HẢI CHÂU</t>
  </si>
  <si>
    <t>UV, PCT CLB Nàng dâu</t>
  </si>
  <si>
    <t>NGÔ TÙNG LÂM</t>
  </si>
  <si>
    <t>UV - Chủ tịch lâm thời HĐHN tỉnh Đắc Nông</t>
  </si>
  <si>
    <t>NGÔ VĂN KHIÊN</t>
  </si>
  <si>
    <t>PCT HĐ HN Hà Nội</t>
  </si>
  <si>
    <t>NGÔ THẾ TUYỂN</t>
  </si>
  <si>
    <t>PCT HĐHN tỉnh Hưng Yên</t>
  </si>
  <si>
    <t>NGÔ PHƯỚC TOÀN</t>
  </si>
  <si>
    <t>UV - CT HĐ HN Thành phố Huế</t>
  </si>
  <si>
    <t>NGÔ THẾ SƠN</t>
  </si>
  <si>
    <t>UV -P. Chánh VP HĐHNVN</t>
  </si>
  <si>
    <t>NGÔ ĐỨC HỢI</t>
  </si>
  <si>
    <t>UV - Chủ tịch lâm thời họ Ngô tỉnh Hà Tĩnh</t>
  </si>
  <si>
    <t>NGÔ TẤN MẬT</t>
  </si>
  <si>
    <r>
      <t xml:space="preserve">P.CTHĐHN thành phố Đà Nẵng - </t>
    </r>
    <r>
      <rPr>
        <sz val="8"/>
        <rFont val="Calibri"/>
        <family val="2"/>
        <scheme val="minor"/>
      </rPr>
      <t>TỘC TRƯỞNG HỌ NGÔ TẤN</t>
    </r>
  </si>
  <si>
    <t>NGÔ DIÊN HỒNG</t>
  </si>
  <si>
    <t>UV- PCT HĐHN tỉnh Bắc Ninh</t>
  </si>
  <si>
    <t>V</t>
  </si>
  <si>
    <t xml:space="preserve">  HỘI ĐỒNG HỌ NGÔ CÁC TỈNH, THÀNH PHỐ TRỰC THUỘC HĐHN VIỆT NAM</t>
  </si>
  <si>
    <t>A</t>
  </si>
  <si>
    <t>HỘI ĐỒNG HỌ NGÔTHÀNH PHỐ HÀ NỘI</t>
  </si>
  <si>
    <t>CLB DN thành phố Hà Nội</t>
  </si>
  <si>
    <t>HÀ  XUYÊN</t>
  </si>
  <si>
    <t>NGÔ VĂN THUẦN</t>
  </si>
  <si>
    <t>CLBDN Họ Ngô Hà Nội</t>
  </si>
  <si>
    <t>NGÔ ĐĂNG QUYỀN</t>
  </si>
  <si>
    <t>NGÔ ĐỨC VINH</t>
  </si>
  <si>
    <t>NGÔ TÀI ĐỨC</t>
  </si>
  <si>
    <t>NGÔ TIẾN HIẾU</t>
  </si>
  <si>
    <t>NGÔ BÌNH NGUYÊN</t>
  </si>
  <si>
    <t>CLBDN HN</t>
  </si>
  <si>
    <t>NGÔ GIA TRUNG</t>
  </si>
  <si>
    <t>P. CTHĐHN Hà Nội</t>
  </si>
  <si>
    <t>NGÔ ĐÌNH QUYỀN</t>
  </si>
  <si>
    <t>Thượng Cát. P,CTHĐHN TP Hà Nội</t>
  </si>
  <si>
    <t>NGÔ MINH HIỆP</t>
  </si>
  <si>
    <t>CLB DN Hà Nội</t>
  </si>
  <si>
    <t>NGÔ ĐỨC ANH</t>
  </si>
  <si>
    <t>CLB DN HN Hà Nội</t>
  </si>
  <si>
    <t>NGÔ HỒNG QUANG</t>
  </si>
  <si>
    <t>Duyên Trung , HĐHN Hà Nôi</t>
  </si>
  <si>
    <t>B</t>
  </si>
  <si>
    <t>HỘI ĐỒNG HỌ NGÔ THÀNH PHỐ HẢI PHÒNG</t>
  </si>
  <si>
    <t>HĐHN THÀNH PHỐ HẢI PHÒNG</t>
  </si>
  <si>
    <t>NGÔ THỊ DINH</t>
  </si>
  <si>
    <t>TRẦN QUỐC VIỆT - CTY CÁT TƯỜNG GROUP họ ngô Phuc Thiên - NGÔ BÁ TUYÊN - HẢI PHÒNG</t>
  </si>
  <si>
    <t>C</t>
  </si>
  <si>
    <t>HỘI ĐỒNG HỌ NGÔ TỈNH QUẢNG NINH</t>
  </si>
  <si>
    <t>HỌ NGÔ PHONG CỐC - QUẢNG NINH</t>
  </si>
  <si>
    <t>HỌ NGÔ TP CẨM PHẢ</t>
  </si>
  <si>
    <t>HỌ NGÔ TIỀN AN - QUẢNG NINH</t>
  </si>
  <si>
    <t>HỌ NGÔ YÊN ĐÔNG - QUẢNG NINH</t>
  </si>
  <si>
    <t>HỌ NGÔ TP MÓNG CÁI</t>
  </si>
  <si>
    <t>CLB Doanh nhân và tuổi trẻ Quảng Ninh</t>
  </si>
  <si>
    <t>NGÔ QUANG DŨNG</t>
  </si>
  <si>
    <t>HN Yên Đông BC</t>
  </si>
  <si>
    <t>NGÔ VĂN MINH</t>
  </si>
  <si>
    <t>Họ Ngô Quảng Ninh</t>
  </si>
  <si>
    <t>NGÔ VĂN THỨC</t>
  </si>
  <si>
    <t xml:space="preserve">HN Yên Đông </t>
  </si>
  <si>
    <t>NGÔ QUANG HỢP</t>
  </si>
  <si>
    <t>NGÔ TUẤN ANH</t>
  </si>
  <si>
    <t>Móng Cái</t>
  </si>
  <si>
    <t>NGÔ HÙNG DŨNG</t>
  </si>
  <si>
    <t>NGÔ XUÂN NHẠC</t>
  </si>
  <si>
    <t>NGÔ KHẮC ÁNH</t>
  </si>
  <si>
    <t>NGÔ ĐÌNH HỒNG</t>
  </si>
  <si>
    <t>NGÔ VIẾT TẤT</t>
  </si>
  <si>
    <t>NGÔ VĂN TUNG</t>
  </si>
  <si>
    <t>NGÔ TIẾN THÂN</t>
  </si>
  <si>
    <t>NGÔ ĐỨC LONG</t>
  </si>
  <si>
    <t>NGÔ XUÂN THỦY</t>
  </si>
  <si>
    <t>NGÔ HỒNG CẨM</t>
  </si>
  <si>
    <t>NGÔ BÍCH THUẬN + NGA</t>
  </si>
  <si>
    <t>NGÔ ĐĂNG TIẾN</t>
  </si>
  <si>
    <t>NGÔ ĐÌNH TÂN</t>
  </si>
  <si>
    <t>NGÔ QUANG TRUNG</t>
  </si>
  <si>
    <t>NGÔ VIẾT THỤY</t>
  </si>
  <si>
    <t>NGÔ HOÀNG LONG</t>
  </si>
  <si>
    <t>NGÔ THỊ ĐÁNG</t>
  </si>
  <si>
    <t>NGÔ THỊ VÂN</t>
  </si>
  <si>
    <t>NGÔ HẢI ( Bình Liêu )</t>
  </si>
  <si>
    <t>NGÔ THỊ HUÊ</t>
  </si>
  <si>
    <t>NGÔ THỊ HÒA</t>
  </si>
  <si>
    <t>NGÔ THỊ ĐANG</t>
  </si>
  <si>
    <t>NGÔ THỊ DÙNG</t>
  </si>
  <si>
    <t>NGÔ ĐỨC HUỲNH</t>
  </si>
  <si>
    <t>NGÔ THỊ LA</t>
  </si>
  <si>
    <t>D</t>
  </si>
  <si>
    <t>HỘI ĐỒNG HỌ NGÔ TỈNH BẮC NINH</t>
  </si>
  <si>
    <t xml:space="preserve">Thụ lộc </t>
  </si>
  <si>
    <t>NGÔ XUÂN HỒNG</t>
  </si>
  <si>
    <t>NGÔ TUAN</t>
  </si>
  <si>
    <t>Đình Bảng, Từ Sơn, Bắc Ninh</t>
  </si>
  <si>
    <t>NGÔ VĂN HỌC</t>
  </si>
  <si>
    <t>Kinh Bắc, Bắc Ninh</t>
  </si>
  <si>
    <t>NGÔ THỊ LƯƠNG</t>
  </si>
  <si>
    <t>Thành phố Bắc Ninh</t>
  </si>
  <si>
    <t>NGÔ KHẮC KINH</t>
  </si>
  <si>
    <t>Họ Ngô Tam Tảo, Tiên Du, Bắc NInh</t>
  </si>
  <si>
    <t>E</t>
  </si>
  <si>
    <t>HỘI ĐỒNG HỌ NGÔ THÀNH PHỐ HỒ CHÍ MINH</t>
  </si>
  <si>
    <t>NGÔ VIỆT BẮC</t>
  </si>
  <si>
    <t>TP HCM</t>
  </si>
  <si>
    <t>NGÔ ĐỨC NHÂT</t>
  </si>
  <si>
    <t>Di An - TP HCM</t>
  </si>
  <si>
    <t>NGÔ THỊ NGỌC HÀ</t>
  </si>
  <si>
    <t>Quận Tân Phú - TP HCM</t>
  </si>
  <si>
    <t>ĐOÀN THÀNH PHỐ HỒ CHÍ MINH</t>
  </si>
  <si>
    <t>NGÔ QUANG TIẾN</t>
  </si>
  <si>
    <t>P.Chủ tịch HĐHN TP HCM</t>
  </si>
  <si>
    <t>NGÔ VĂN QUANG</t>
  </si>
  <si>
    <t>CLB DNHN TP HCM</t>
  </si>
  <si>
    <t>NGÔ THANH NIỆM</t>
  </si>
  <si>
    <t>NGÔ VĂN THÔNG</t>
  </si>
  <si>
    <t>Lái Thiêu, Long Thành, TP HCM</t>
  </si>
  <si>
    <t>F</t>
  </si>
  <si>
    <t>HỘI ĐỒNG HỌ NGÔ THÀNH PHỐ ĐÀ NẴNG</t>
  </si>
  <si>
    <t>NGÔ VĂN THANH</t>
  </si>
  <si>
    <t>TP Đà Nẵng</t>
  </si>
  <si>
    <t>NGÔ MẬU NĂM</t>
  </si>
  <si>
    <t>Đà Nẵng</t>
  </si>
  <si>
    <t>H</t>
  </si>
  <si>
    <t>HỘI ĐỒNG HỌ NGÔ TỈNH HƯNG YÊN</t>
  </si>
  <si>
    <t>Thụ lộc - đoàn Hưng Yên</t>
  </si>
  <si>
    <t>NGÔ ĐÌNH THOA</t>
  </si>
  <si>
    <t>Thôn Phú Cốc, Lương Bằng, Hưng Yên</t>
  </si>
  <si>
    <t>G</t>
  </si>
  <si>
    <t>HỘI ĐỒNG HỌ NGÔ TỈNH TỈNH PHÚ THỌ</t>
  </si>
  <si>
    <t>HỘI ĐỒNG HỌ NGÔ TỈNH ĐAK NÔNG</t>
  </si>
  <si>
    <t>NGÔ THANH DANH</t>
  </si>
  <si>
    <t xml:space="preserve">Tỉnh Đak Nông </t>
  </si>
  <si>
    <t>NGÔ ĐỨC TRỌNG</t>
  </si>
  <si>
    <t>Đak Nông</t>
  </si>
  <si>
    <t>J</t>
  </si>
  <si>
    <t>HỘI ĐỒNG HỌ NGÔ THÀNH PHỐ HUẾ</t>
  </si>
  <si>
    <t>HĐHN TP HuẾ</t>
  </si>
  <si>
    <t>1TR - 500k MUA TRÁI CÂY DẦNG HƯƠNG</t>
  </si>
  <si>
    <t>NGÔ QUANG THANH</t>
  </si>
  <si>
    <t>TP Huế</t>
  </si>
  <si>
    <t>NGÔ THỊ HỒNG YẾN</t>
  </si>
  <si>
    <t>Q</t>
  </si>
  <si>
    <t>HỌ NGÔ HUYỆN GIA ViỄN TỈNH NINH BÌNH</t>
  </si>
  <si>
    <t>BAN PHẢ SỬ HỌ NGÔ ViỆT NAM</t>
  </si>
  <si>
    <t>NGÔ HỮU HÀ</t>
  </si>
  <si>
    <t>Ban phả sử HNVN</t>
  </si>
  <si>
    <t>VI</t>
  </si>
  <si>
    <t xml:space="preserve"> CÁC CÂU LẠC BỘ TRỰC THUỘC HỘI ĐỒNG HỌ NGÔ VIỆT NAM</t>
  </si>
  <si>
    <t>CÂU LẠC BỘ DOANH NHÂN HỌ NGÔ VIỆT NAM</t>
  </si>
  <si>
    <t>CLB DNHNVN</t>
  </si>
  <si>
    <t>NGÔ VĂN PHÚC</t>
  </si>
  <si>
    <t>CLBDN Họ Ngô Việt Nam</t>
  </si>
  <si>
    <t>NGÔ TÙNG PHƯƠNG</t>
  </si>
  <si>
    <t>CLBDNHNVN - BS nha khoa Phương Nam Kinh</t>
  </si>
  <si>
    <t>NGÔ VĂN KHOA</t>
  </si>
  <si>
    <t>CLB doanh nhân HN Việt Nam - La Phù</t>
  </si>
  <si>
    <t>CLB DNHNVN - Quảng Ninh</t>
  </si>
  <si>
    <t>NGÔ ĐẠT ĐỨC</t>
  </si>
  <si>
    <t>CLB DNHNVN - Hà Nội</t>
  </si>
  <si>
    <t>NGÔ THỊ TÍNH</t>
  </si>
  <si>
    <t>CLB DNHNVN - HN</t>
  </si>
  <si>
    <t>NGÔ THU THỦY</t>
  </si>
  <si>
    <t>CLB DNHNVN - TPHCM</t>
  </si>
  <si>
    <t>NGÔ QuỐC ĐiỆP</t>
  </si>
  <si>
    <t>HĐ HN Khu vực Nam Hà Nội</t>
  </si>
  <si>
    <t>NGÔ MINH HƯƠNG</t>
  </si>
  <si>
    <t>CLB DNHNVN - Thái Nguyên</t>
  </si>
  <si>
    <t>NGÔ ĐỨC KHA</t>
  </si>
  <si>
    <t>NGÔ XUÂN TÙNG</t>
  </si>
  <si>
    <t>NGÔ THỊ THANH</t>
  </si>
  <si>
    <t>CLB DN HNVN - HCCT Hà Nội</t>
  </si>
  <si>
    <t>NGÔ TRỌNG QUÝ</t>
  </si>
  <si>
    <t>NGÔ VĂN HƯNG</t>
  </si>
  <si>
    <t>NGÔ NGỌC LƯƠNG</t>
  </si>
  <si>
    <t>NGÔ THẾ THẮNG</t>
  </si>
  <si>
    <t>NGÔ TUẤN MINH</t>
  </si>
  <si>
    <t>CLB DN HNVN</t>
  </si>
  <si>
    <t>NGÔ VĂN HÀ</t>
  </si>
  <si>
    <t>CLB DNHNVN - Sơn La</t>
  </si>
  <si>
    <t>CÂU LẠC BỘ TUỔI TRẺ</t>
  </si>
  <si>
    <t>NGÔ VĂN CHƯƠNG</t>
  </si>
  <si>
    <t>CLB tuổi trẻ HNHN</t>
  </si>
  <si>
    <t>NGÔ NHƯ NGUYÊN</t>
  </si>
  <si>
    <t>CLB Tuổi trẻ &amp; CLB doanh nhân</t>
  </si>
  <si>
    <t>NGÔ TẤN TỚI</t>
  </si>
  <si>
    <t xml:space="preserve">CLB Bóng đá </t>
  </si>
  <si>
    <t>NGÔ HẢI ĐANG</t>
  </si>
  <si>
    <t>CLB Tuổi trẻ HN Hà Nôi đăng ký thụ lộc ngày 17 &amp; 18</t>
  </si>
  <si>
    <t>CÂU LẠC BỘ NGƯỜI LÀM BÁO</t>
  </si>
  <si>
    <t>NGÔ VĂN TÂN</t>
  </si>
  <si>
    <t>CLB người làm báo</t>
  </si>
  <si>
    <t>NGÔ CAO TÙNG</t>
  </si>
  <si>
    <t>NGÔ HOÀNG ĐÔNG</t>
  </si>
  <si>
    <t>CÂU LẠC BỘ  THẦY THUỐC</t>
  </si>
  <si>
    <t>CLB THẦY THUỐC HỌ NGÔ VIỆT NAM</t>
  </si>
  <si>
    <t>NGÔ QUÂN VŨ</t>
  </si>
  <si>
    <t>CLB Thầy thuốc Họ Ngô Việt Nam</t>
  </si>
  <si>
    <t>NGÔ QUANG PHUC</t>
  </si>
  <si>
    <t>CLB Thầy thuốc Họ Ngô Việt Nam - TP HCM</t>
  </si>
  <si>
    <t>NGÔ THÙY DUNG</t>
  </si>
  <si>
    <t>NGÔ MẠNH QUÂN</t>
  </si>
  <si>
    <t xml:space="preserve">Câu lạc bộ Thầy thuốc </t>
  </si>
  <si>
    <t>CÂU LẠC BỘ NÀNG DÂU</t>
  </si>
  <si>
    <t>NGUYỄN THỊ THU HẰNG</t>
  </si>
  <si>
    <t>UVBCH CLB nàng dâu Họ Ngô Việt Nam</t>
  </si>
  <si>
    <t>DANH SÁCH CÁC DÒNG HỌ- ĐƠN VỊ - BAN NGÀNH</t>
  </si>
  <si>
    <t>HỌ NGÔ CÔNG XÃ BẠCH NGỌC, NGHỆ AN</t>
  </si>
  <si>
    <t>CON CHÁU HỌ NGÔ PHƯỜNG NAM SƠN - BẮC NINH</t>
  </si>
  <si>
    <t>CHI HỌ NGÔ AN DUYÊN TRƯỞNG HỌ NGÔ PHÍA NAM HÀ NỘI</t>
  </si>
  <si>
    <t>cty CP  GREENTECH TÂM ViỆT</t>
  </si>
  <si>
    <t>HỌ NGÔ VĂN - THÔN DỤC NỘI, ĐÔNG ANH, HN</t>
  </si>
  <si>
    <t>HỌ NGÔ HUNG PHAT, NAM NINH, NINH BINH -HƯNG ĐỄ, NAM HOA, NAM TRỰC, NAM ĐINH</t>
  </si>
  <si>
    <t>CHI HỌ NGÔ AN DUYÊN- THƯỜNG TÍN CŨ</t>
  </si>
  <si>
    <t>NGÔ AN CHINH</t>
  </si>
  <si>
    <t>TẬP ĐOÀN Ô TÔ NHAN HOA</t>
  </si>
  <si>
    <t>07/02/2026</t>
  </si>
  <si>
    <t>ĐOÀN HỌ NGÔ HẢI PHÒNG</t>
  </si>
  <si>
    <t>07/02/2025</t>
  </si>
  <si>
    <t>SỔ CHÚ NGÔ HỒNG KHANH</t>
  </si>
  <si>
    <t>ĐOÀN PHÚ THỌ</t>
  </si>
  <si>
    <t>HỌ NGÔ PHÙ LỖ</t>
  </si>
  <si>
    <t>ĐOÀN HỌ NGÔ HỮU THƯỢNG CÁT HÀ NỘI</t>
  </si>
  <si>
    <t>ĐOÀN HỌ NGÔ NAM KINH - THANH HÓA</t>
  </si>
  <si>
    <t>06/02/2026</t>
  </si>
  <si>
    <t>CHI HỌ NGÔ MỘC CHÂU - SƠN LA - MỘC CHÂU</t>
  </si>
  <si>
    <t>ĐỀN LÝ THƯỜNG KiỆT - TAM GIANG - BẮC NINH</t>
  </si>
  <si>
    <t>ĐOÀN HỌ NGÔ QuẢNG NINH</t>
  </si>
  <si>
    <t>HỌ NGÔ ĐĂNG - DỤC NỘI - ĐÔNG ANH</t>
  </si>
  <si>
    <t>ĐOÀN BẮC NINH - CHI HỌ NGÔ VĂN - HN</t>
  </si>
  <si>
    <t>ĐOÀN HỌ NGÔ THỤY HƯƠNG - CHƯƠNG MỸ - HÀ NỘI</t>
  </si>
  <si>
    <t>HỌ NGÔ TRÁNG VIÊT - MÊ LINH - HÀ NỘI</t>
  </si>
  <si>
    <t>HỌ NGÔ DUYÊN TRƯỜNG- XÃ HỒNG VÂN - HÀ NỘI</t>
  </si>
  <si>
    <t>DÒNG TỘC HỌ NGÔ THÔN PHƯƠNG QuẾ - HỒNG VÂN - HÀ NỘI</t>
  </si>
  <si>
    <t>07/02/206</t>
  </si>
  <si>
    <t>HỌ NGÔ AN DUYÊN - THƯỜNG TÍN</t>
  </si>
  <si>
    <t>HỘI ĐÔNG HỌ NGÔ ĐÀ NẴNG</t>
  </si>
  <si>
    <t>HỌ NGÔ DOÃN - MAI LĨNH</t>
  </si>
  <si>
    <t>HỌ NGÔ NHƯ - VĂN HỘI - CỔ ĐÔ - HN</t>
  </si>
  <si>
    <t>ĐOÀN LƯU XÁ, HÒA PHÚ - HN</t>
  </si>
  <si>
    <t>HĐ HỌ NGÔ VĂN - PHÚ CÁT - HÀ NỘI</t>
  </si>
  <si>
    <t>ĐOÀN HỌ NGÔ BẮC NINH</t>
  </si>
  <si>
    <t>ĐOÀN HiỀN LƯƠNG - HƯƠNG SƠN - MỸ ĐỨC</t>
  </si>
  <si>
    <t>ĐOÀN NGÔ THÌ - TẢ THANH OAI - HN</t>
  </si>
  <si>
    <t>ĐOÀN NGÔ TiẾN - AN HÒA - Ý YÊN - NINH BÌNH</t>
  </si>
  <si>
    <t>CÔNG ĐỨC CK 500</t>
  </si>
  <si>
    <t>HỘI TÂM GIAO NGÔ GIA</t>
  </si>
  <si>
    <t>ĐOÀN HỌ NGÔ LÂM THAO - PHÚ THỌ</t>
  </si>
  <si>
    <t>HỌ NGÔ KHÊ NỮ - PHÚC THỊNH - H NỘI</t>
  </si>
  <si>
    <t>ĐOÀN SẦM SƠN THANH HÓA</t>
  </si>
  <si>
    <t>NGÔ HỮU TÝ</t>
  </si>
  <si>
    <t>NHBIDV - CN SƠN TÂY</t>
  </si>
  <si>
    <t>ĐOÀN BẠCH HẠ - PHÚ XUYÊN - HÀ NỘI</t>
  </si>
  <si>
    <t>HỌ NGÔ ĐỒ SƠN - HẢI PHÒNG</t>
  </si>
  <si>
    <t>ĐOÀN HỒI QUAN - TAM SƠN - BẮC NINH</t>
  </si>
  <si>
    <t>HỌ NGÔ TỘC BẮC GIANG</t>
  </si>
  <si>
    <t>HỌ NGÔ THÔN ĐOÀI - NAM HỒNG - HÀ NỘI</t>
  </si>
  <si>
    <t>ĐOÀN TRỐNG HỘI GIA THƯỢNG - BẮC SÔNG HỒNG</t>
  </si>
  <si>
    <t>ĐOÀN THƯỢNG CÁT - HÀ NỘI</t>
  </si>
  <si>
    <t>NGÔ PHÚC</t>
  </si>
  <si>
    <t>HỌ NGÔ NINH SƠN - CHƯƠNG MỸ - HN</t>
  </si>
  <si>
    <t>HỌ NGÔ VĂN - XUÂN ĐỖ - LONG BIÊN, HN</t>
  </si>
  <si>
    <t>CON CHÁU HỌ NGÔ ĐÌNH TRÀNG - NAM HẠ - PHỦ LÝ - HÀ NAM ( CŨ )</t>
  </si>
  <si>
    <t>ĐOÀN BẮC GIANG</t>
  </si>
  <si>
    <t>CÁN BỘ NGƯỜI CAO TuỔI XÃ MỸ ĐỨC</t>
  </si>
  <si>
    <t>HỌ NGÔ - YÊN DŨNG - BẮC GIANG</t>
  </si>
  <si>
    <t>NGÔ VĂN MÔN</t>
  </si>
  <si>
    <t>ĐOÀN NGÔ VĂN - DỤC NỘI - ĐÔNG ANH - HN</t>
  </si>
  <si>
    <t>HỌ NGÔ LÝ TRAI - NGHỆ AN</t>
  </si>
  <si>
    <t>ĐOÀN LÀNG HIỀN LƯƠNG - HƯƠNG SƠN - HÀ NỘI</t>
  </si>
  <si>
    <t>HỌ NGÔ BAO HÀM - THÁI BÌNH</t>
  </si>
  <si>
    <t>HỌ NGÔ THÔN ĐOÀI - PHÚC THỊNH - HÀ NỘI</t>
  </si>
  <si>
    <t>HỌ NGÔ VĂN - ĐỒ SƠN - HẢI PHÒNG</t>
  </si>
  <si>
    <t>HỌ NGÔ VI - TẢ THANH OAI</t>
  </si>
  <si>
    <t>NGÔ VI KỲ</t>
  </si>
  <si>
    <t>ĐOÀN HỌ NGÔ THÁI BÌNH - HƯNG YÊN</t>
  </si>
  <si>
    <t>HĐ các dòng họ VN ( Phó CT HĐ )</t>
  </si>
  <si>
    <t>ĐOÀN HỌ NGÔ QUẢNG NINH</t>
  </si>
  <si>
    <t>ĐOÀN MỸ ĐỨC - HN</t>
  </si>
  <si>
    <t>HỌ NGÔ NAM ĐỊNH - XUÂN TRƯỜNG NAM ĐỊNH</t>
  </si>
  <si>
    <t>HỌ NGÔ HÀ NỘI - THÁI BÌNH</t>
  </si>
  <si>
    <t>CON CHÁU HỌ NGÔ ĐÔNG THÁI NINH - HƯNG YÊN</t>
  </si>
  <si>
    <t>HỌ NGÔ NGỌC GIẢ, NAM ĐỊNH</t>
  </si>
  <si>
    <t>CLB TuỔI TRẺ HỌ NGÔ ViỆT NAM</t>
  </si>
  <si>
    <t>HỌ NGÔ ĐÔNG LA- AN KHÁNH - HÀ NỘI</t>
  </si>
  <si>
    <t>ĐOÀN HỌ NGÔ LA KHÊ - HN</t>
  </si>
  <si>
    <t>HỌ NGÔ QUANG - TIÊN QUÁN - LƯƠNG BĂNG - HÀ NỘI</t>
  </si>
  <si>
    <t>ĐOÀN THANH LƯƠNG, BẮC GIANG</t>
  </si>
  <si>
    <t xml:space="preserve">HỌ NGÔ SÍ - CÔ ĐIÊN - HÀ NỘI </t>
  </si>
  <si>
    <t>HỌ NGÔ YÊN TRƯỜNG - THỌ LẬP - THANH HÓA</t>
  </si>
  <si>
    <t>CHI PHÁI THỊNH Ủy 1 - XUÂN HÒA - THANH HÓA</t>
  </si>
  <si>
    <t>NGUYỄN NGÔ 3 NGÀNH - XUÂN LŨNG - PHÚ THỌ</t>
  </si>
  <si>
    <t>HỌ NGÔ SẦM SƠN - THANH HÓA</t>
  </si>
  <si>
    <t>DĐOÀN HỌ NGÔ LAM KINH - THANH HÓA</t>
  </si>
  <si>
    <t>TẬP THỂ NHÂN DÂN MiẾU - XÓM ĐÔNG THỊNH - SƠN TÂY</t>
  </si>
  <si>
    <t>ĐOÀN PHÚ THỌ - XÃ PHÙ NINH</t>
  </si>
  <si>
    <t>BAN QUẢN LÝ DI TÍCH - BAN KHÁNH TIẾT ĐỀN NGÔ SỸ LIÊN</t>
  </si>
  <si>
    <t>CÁN BỘ VÀ NHÂN DÂN THÔN PHÚ DUY XÃ HƯƠNG SƠN - HÀ NỘI</t>
  </si>
  <si>
    <t>ĐOÀN NAM ĐỊNH - XUÂN HƯNG - NINH BÌNH</t>
  </si>
  <si>
    <t>C. TY THỦY SẢN - TÂM AN - QUẢNG NINH</t>
  </si>
  <si>
    <t>CẤU LẠC BỘ HÁT XOAN - MINH PHÚ - XÃ CHÂU MẬU - PHÚ THỌ</t>
  </si>
  <si>
    <t>CLB HÁT XOAN VÀ DÂN CA PHÚ THỌ - HÙNG SƠN - LÂM THAO</t>
  </si>
  <si>
    <t>NGÔ TRÙNG THÀNH - NGÔ ViẾT THẮNG - PHẠM THỊ HẠNH - HOÀNG THỊ BÍCH NGỌC</t>
  </si>
  <si>
    <t>ĐOÀN QuẢNG NINH</t>
  </si>
  <si>
    <t>NGÔ HẰNG - NGUYỄN LONG - ĐỖ LÂN</t>
  </si>
  <si>
    <t>ĐOÀN PHÚ CÁT - HÀ NỘI</t>
  </si>
  <si>
    <t>TRƯỜNG MẦM NON ĐƯỜNG LÂM - SƠN TÂY</t>
  </si>
  <si>
    <t>TRƯỞNG TiỂU HỌC ĐƯỜNG LÂM</t>
  </si>
  <si>
    <t>TRƯỜNG THCS ĐƯỜNG LÂM</t>
  </si>
  <si>
    <t>HỌ NGÔ PHÚC - TRÁNG VIỆT</t>
  </si>
  <si>
    <t>ĐOÀN PHÚ XUYÊN - HÀ NỘI</t>
  </si>
  <si>
    <t>HỘI ĐỒNG CÁC DÒNG HỌ VIÊT NAM</t>
  </si>
  <si>
    <t>CÂU LẠC BỘ HÁT XOAN DÂN CA PHÚ THỌ</t>
  </si>
  <si>
    <t>CÁC CÁ NHÂN, GIA ĐÌNH HỌ NGÔ CÁC TỈNH THÀNH TRONG VÀ NGOÀI NƯỚC</t>
  </si>
  <si>
    <t>NGÔ MINH KIÊN</t>
  </si>
  <si>
    <t>NGÔ ĐỨC HIEN</t>
  </si>
  <si>
    <t>NGUYỄN THỊ LIÊN</t>
  </si>
  <si>
    <t>NGÔ QUANG BÁ</t>
  </si>
  <si>
    <t>Họ Ngô TP Vinh - Nghệ An</t>
  </si>
  <si>
    <t>NGÔ DIỄM QUỲNH</t>
  </si>
  <si>
    <t>NGÔ THẾ VINH</t>
  </si>
  <si>
    <t>NGÔ TIẾN DUỆ</t>
  </si>
  <si>
    <t>NGÔ MẠNH TOAN</t>
  </si>
  <si>
    <t>Họ Ngô Thì, Tả Thanh Oai</t>
  </si>
  <si>
    <t>NGÔ NGỌC ANH</t>
  </si>
  <si>
    <t>NGÔ VĂN HIẾU</t>
  </si>
  <si>
    <t>NGÔ QUÝ NGỌC</t>
  </si>
  <si>
    <t>Số 1, ngõ 37 Thụy Khuê, P Tây Hồ, HN</t>
  </si>
  <si>
    <t>Cụ 95 tuổi</t>
  </si>
  <si>
    <t>NGÔ THỊ HƯƠNG</t>
  </si>
  <si>
    <t>NGÔ PHÚC ĐiỀM</t>
  </si>
  <si>
    <t>Họ Ngô Tả Thanh Oai</t>
  </si>
  <si>
    <t>NGÔ MINH VINH</t>
  </si>
  <si>
    <t>NGÔ HOÀNG THẮNG</t>
  </si>
  <si>
    <t>Đại Thanh, Hà Nội</t>
  </si>
  <si>
    <t xml:space="preserve"> NGÔ THUẦN</t>
  </si>
  <si>
    <t>La Phù, HN</t>
  </si>
  <si>
    <t>NGÔ XUÂN BẢO</t>
  </si>
  <si>
    <t>Liên Phương, Hồng Vân, Hà Nội</t>
  </si>
  <si>
    <t>NGÔ NAM HẢI</t>
  </si>
  <si>
    <t>Trưởng khoa HSTC BV TP Vinh</t>
  </si>
  <si>
    <t>NGÔ THỊ DIỆP</t>
  </si>
  <si>
    <t>Họ Ngô Mai Lĩnh, Hà Nội</t>
  </si>
  <si>
    <t>NGÔ XUÂN THƯƠNG</t>
  </si>
  <si>
    <t>SN 8A, ngõ 32, Lệ Mật, P. Việt Hưng, Long Biên, HN</t>
  </si>
  <si>
    <t>NGÔ SỸ TUẤN ANH</t>
  </si>
  <si>
    <t>NGÔ QUỐC VƯƠNG</t>
  </si>
  <si>
    <t xml:space="preserve">CLBDN Họ Ngô </t>
  </si>
  <si>
    <t>NGÔ TRƯỜNG LÂM</t>
  </si>
  <si>
    <t>Họ Ngô Chương Mỹ</t>
  </si>
  <si>
    <t>NGÔ QUANG PHONG</t>
  </si>
  <si>
    <t>NGÔ TÙNG KHÔI</t>
  </si>
  <si>
    <t>NGÔ DUY MINH THÁI</t>
  </si>
  <si>
    <t>NGÔ NGỌC VINH</t>
  </si>
  <si>
    <t>Thanh Hóa</t>
  </si>
  <si>
    <t>NGÔ KHANH</t>
  </si>
  <si>
    <t>NGÔ HẢI NINH</t>
  </si>
  <si>
    <t>NGÔ BAC KHAN</t>
  </si>
  <si>
    <t>Nam Phong</t>
  </si>
  <si>
    <t>NGÔ ĐÌNH CHUNG</t>
  </si>
  <si>
    <t>Thượng cát</t>
  </si>
  <si>
    <t>NGÔ THÀNH CÔNG</t>
  </si>
  <si>
    <t>Hà Nội</t>
  </si>
  <si>
    <t>NGÔ TRANG NHUNG</t>
  </si>
  <si>
    <t>NGÔ THẾ TÂN</t>
  </si>
  <si>
    <t>Xuân Mai, HN</t>
  </si>
  <si>
    <t>NGÔ THỊ TUYÊN</t>
  </si>
  <si>
    <t>NGÔ THU HỒNG</t>
  </si>
  <si>
    <t>KHÔNG TÊN</t>
  </si>
  <si>
    <t>NGÔ QUY TUNG</t>
  </si>
  <si>
    <t xml:space="preserve"> NGÔ TUẤN KHÔI</t>
  </si>
  <si>
    <t>NGÔ HỒNG SƠN</t>
  </si>
  <si>
    <t>Thôn Phương Quế, xã Hồng Vân</t>
  </si>
  <si>
    <t>NGÔ XUÂN THÙY</t>
  </si>
  <si>
    <t>NGÔ THANH LONG</t>
  </si>
  <si>
    <t>Họ Ngô lang Văn Xuân, Quang Tri</t>
  </si>
  <si>
    <t>NGO DAC KHUONG</t>
  </si>
  <si>
    <t>NGO DUC HOI</t>
  </si>
  <si>
    <t>Chi 6  - Họ Ngô Trảo Nha</t>
  </si>
  <si>
    <t>NGÔ VAN QUAN</t>
  </si>
  <si>
    <t>NGÔ VAN DUNG</t>
  </si>
  <si>
    <t>NGÔ THỊ THU HƯƠNG</t>
  </si>
  <si>
    <t>Khe thuong son da</t>
  </si>
  <si>
    <t>NGÔ VĂN TUAN</t>
  </si>
  <si>
    <t>NGÔ NGOC DIEM</t>
  </si>
  <si>
    <t>NGÔ NGỌC ĐIỀM</t>
  </si>
  <si>
    <t>Luật sư</t>
  </si>
  <si>
    <t>NGÔ ĐĂNG TÂN</t>
  </si>
  <si>
    <t>NGÔ TiẾN CƯƠNG</t>
  </si>
  <si>
    <t>Quảng Ninh</t>
  </si>
  <si>
    <t>NGÔ SỸ THANH TÙNG</t>
  </si>
  <si>
    <t>TP Vinh, tỉnh Nghệ An</t>
  </si>
  <si>
    <t>NGÔ TƯ</t>
  </si>
  <si>
    <t>BCH Họ Ngô Bạch Hạ, Hà Nội</t>
  </si>
  <si>
    <t>NGÔ MANH CƯỜNG</t>
  </si>
  <si>
    <t>Họ Ngô Bạch Hạ</t>
  </si>
  <si>
    <t>NGÔ TIẾN THÀNH</t>
  </si>
  <si>
    <t>Chi 2, Họ Ngô La Khê</t>
  </si>
  <si>
    <t>NGÔ TRUNG KIÊN</t>
  </si>
  <si>
    <t>NGÔ DOAN LIÊM</t>
  </si>
  <si>
    <t>NGÔ TRÍ HUYỀN</t>
  </si>
  <si>
    <t>Phường Trường Vình, Tỉnh Nghệ An</t>
  </si>
  <si>
    <t>NGÔ TUẤN HÀ</t>
  </si>
  <si>
    <t>Họ Ngô Hòa Lương, Nam Hà Nội</t>
  </si>
  <si>
    <t>NGÔ ĐÌNH QUANG</t>
  </si>
  <si>
    <t>Chương Mỹ, HĐ Họ Ngô HN</t>
  </si>
  <si>
    <t>NGÔ HẢI HÀ</t>
  </si>
  <si>
    <t>Đông Triều, Quảng Ninh</t>
  </si>
  <si>
    <t>NGÔ VĂN CÔNG</t>
  </si>
  <si>
    <t>NGÔ QUỐC HÙNG</t>
  </si>
  <si>
    <t>50 A Hàng Bài, Hà Nội</t>
  </si>
  <si>
    <t>NGÔ PHƯƠNG THANH</t>
  </si>
  <si>
    <t>NGÔ VĂN TUYÊN</t>
  </si>
  <si>
    <t>NGÔ ĐĂNG KHOA</t>
  </si>
  <si>
    <t>Căn hô 238 B6 tập thể Tân Mai, P. Hoàng Mai, HN</t>
  </si>
  <si>
    <t>NGÔ MINH HIẾU</t>
  </si>
  <si>
    <t>NGÔ THỊ HỒNG DUYÊN</t>
  </si>
  <si>
    <t>Lâm Đồng</t>
  </si>
  <si>
    <t>NGÔ XUÂN CƯỜNG</t>
  </si>
  <si>
    <t>BV Bạch Mai</t>
  </si>
  <si>
    <t>NGÔ VĂN PHÚ</t>
  </si>
  <si>
    <t>NGÔ MAI THÚY</t>
  </si>
  <si>
    <t>NGÔ VĂN LẬP</t>
  </si>
  <si>
    <t>NGÔ MINH SƠN</t>
  </si>
  <si>
    <t>NGÔ TIẾN</t>
  </si>
  <si>
    <t>NGÔ VĂN HOI</t>
  </si>
  <si>
    <t>NGÔ ĐỨC HUÂN</t>
  </si>
  <si>
    <t>NGÔ VĂN QUYÊN</t>
  </si>
  <si>
    <t>NGÔ TUẤN THANH</t>
  </si>
  <si>
    <t>NGÔ DINH CHIEU</t>
  </si>
  <si>
    <t xml:space="preserve"> Xã Duyển Thái - Thường Tín - Hà Nội</t>
  </si>
  <si>
    <t>NGÔ CAO THẮNG</t>
  </si>
  <si>
    <t>Họ Ngô Phía nam -  Xã Duyển Thái - Thường Tín - Hà Nội</t>
  </si>
  <si>
    <t>NGÔ KIÊN CƯỜNG</t>
  </si>
  <si>
    <t>La Khê - Hà Đông - Hà Nội</t>
  </si>
  <si>
    <t>NGÔ KHANH HOANG</t>
  </si>
  <si>
    <t>BS</t>
  </si>
  <si>
    <t>NGÔ XUAN KY</t>
  </si>
  <si>
    <t>NGÔ THANH BAN</t>
  </si>
  <si>
    <t>NGÔ XUAN KIEN</t>
  </si>
  <si>
    <t>NGÔ TRÍ TUỆ</t>
  </si>
  <si>
    <t>Gia đình Ông Ngô Vi Tiết</t>
  </si>
  <si>
    <t>NGÔ VU NHAT LAM</t>
  </si>
  <si>
    <t>Ninh Bình</t>
  </si>
  <si>
    <t>NGÔ DUY DƯƠNG</t>
  </si>
  <si>
    <t>NGÔ CHI CONG</t>
  </si>
  <si>
    <t xml:space="preserve">NGÔ XUÂN VŨ </t>
  </si>
  <si>
    <t>Quận 9, TP Hồ Chí Minh</t>
  </si>
  <si>
    <t>NGÔ NHÂT LUÂN</t>
  </si>
  <si>
    <t>Thái Nguyên</t>
  </si>
  <si>
    <t>NGÔ VIỆT CƯỜNG</t>
  </si>
  <si>
    <t>NGÔ ĐỨC QUYỀN</t>
  </si>
  <si>
    <t>NGÔ HỒNG HOA</t>
  </si>
  <si>
    <t>NGÔ ANH TUẤN</t>
  </si>
  <si>
    <t>Đông Anh - Hà Nội</t>
  </si>
  <si>
    <t>NGÔ QUANG MON</t>
  </si>
  <si>
    <t>NGÔ XUAN PHAN</t>
  </si>
  <si>
    <t>NGÔ XUÂN HiẾU</t>
  </si>
  <si>
    <t>NGÔ HẠNH</t>
  </si>
  <si>
    <t>NGÔ HOAN</t>
  </si>
  <si>
    <t xml:space="preserve">NGO HAI TIEN </t>
  </si>
  <si>
    <t>500K</t>
  </si>
  <si>
    <t>Thôn Thượng, Xã Sóc Sơn, HN</t>
  </si>
  <si>
    <t>NGÔ HỒNG QUÂN</t>
  </si>
  <si>
    <t>Hà Đông</t>
  </si>
  <si>
    <t>NGÔ DUY TIẾN</t>
  </si>
  <si>
    <t>Khu ĐT ecopark , Hưng Yên</t>
  </si>
  <si>
    <t>NGÔ THẾ VŨ</t>
  </si>
  <si>
    <t>PHAN THỊ KIM OANH</t>
  </si>
  <si>
    <t>NGÔ THỊ HÀ</t>
  </si>
  <si>
    <t>NGÔ QUỐC SƠN</t>
  </si>
  <si>
    <t>Bình Minh, Hà Nội</t>
  </si>
  <si>
    <t>NGÔ TIẾN HẢI</t>
  </si>
  <si>
    <t>NGÔ XUÂN TRINH</t>
  </si>
  <si>
    <t>NGÔ THỊ TRANG</t>
  </si>
  <si>
    <t>NGÔ VAN TUNG</t>
  </si>
  <si>
    <t>NGÔ THẾ THĂNG</t>
  </si>
  <si>
    <t>NGUYỄN THỊ THU HÀ</t>
  </si>
  <si>
    <t>NGÔ BA BACH</t>
  </si>
  <si>
    <t xml:space="preserve">NGO HOANG LINH </t>
  </si>
  <si>
    <t>200K</t>
  </si>
  <si>
    <t>NGO DUC HUYEN</t>
  </si>
  <si>
    <t>Thụ lộc</t>
  </si>
  <si>
    <t>NGÔ ĐAI NGAN</t>
  </si>
  <si>
    <t>Thiên Đông - Tam Hưng - Hà Nội</t>
  </si>
  <si>
    <t xml:space="preserve">Ninh Bình - Thụ lộc </t>
  </si>
  <si>
    <t xml:space="preserve">LOAN </t>
  </si>
  <si>
    <t>CLB nàng dâu họ Ngô</t>
  </si>
  <si>
    <t>ĐÀO MẠNH HÙNG</t>
  </si>
  <si>
    <t>THANH TOÁN TỀN 2 MÂM CỖ KHÁCH</t>
  </si>
  <si>
    <t>NGÔ TỐNG GIANG</t>
  </si>
  <si>
    <t>Tựu Liệt - Hoàng Liệt - HN</t>
  </si>
  <si>
    <t>NGÔ QUANG PHÙNG</t>
  </si>
  <si>
    <t>Họ Ngô Hồng Vân, Hà Nội</t>
  </si>
  <si>
    <t>TRẦN VĂN SEN</t>
  </si>
  <si>
    <t>Chủ tich Họ Trần Việt Nam</t>
  </si>
  <si>
    <t>NGÔ TRỌNG HẠNH</t>
  </si>
  <si>
    <t>La Phù - Hoài Đức - Hà Nội</t>
  </si>
  <si>
    <t>NGÔ T NGỌC ANH</t>
  </si>
  <si>
    <t>Hà Đông - Hà nội</t>
  </si>
  <si>
    <t>NGÔ ĐỊNH CÔNG</t>
  </si>
  <si>
    <t>Hoàng Mai - Hà Nội</t>
  </si>
  <si>
    <t>NGÔ VĂN HỘI</t>
  </si>
  <si>
    <t>Thường Tín</t>
  </si>
  <si>
    <t>NGÔ THỊ BỐN - NGÔ THỊ NĂM - NGÔ THỊ BẨY - ĐÀO XUÂN THỨC</t>
  </si>
  <si>
    <t>Phù Cát - Hà Nội</t>
  </si>
  <si>
    <t>Kiến Xương - Thái BÌnh</t>
  </si>
  <si>
    <t>HỌ NGÔ VĂN MÔN - BẮC NINH</t>
  </si>
  <si>
    <t>ĐỖ CÔNG HƯNG</t>
  </si>
  <si>
    <t>PCT Xã Định Hòa - Thanh Hóa</t>
  </si>
  <si>
    <t>HẠ LONG - QUẢNG NINH</t>
  </si>
  <si>
    <t>NGÔ VĂN TÝ</t>
  </si>
  <si>
    <t>Dòng họ Ngô Thịnh, Mỹ 2 - Thanh Hóa</t>
  </si>
  <si>
    <t>NGÔ XUÂN ĐẶNG</t>
  </si>
  <si>
    <t>Xuân Hưng - Ninh Bình - Nam Định</t>
  </si>
  <si>
    <t>NGÔ MINH THÔNG</t>
  </si>
  <si>
    <t>NGÔ SỸ QUANG</t>
  </si>
  <si>
    <t>UVTT- Chủ tịch HĐGT họ Ngô Đồng Phang, Thanh Hóa - HĐHN Đồng Phang - Định Hòa - Thanh Hóa</t>
  </si>
  <si>
    <t>NGÔ XUÂN HÙNG</t>
  </si>
  <si>
    <t>Thôn Vân Đình Hà Nội</t>
  </si>
  <si>
    <t>Sơn Tây - Hà Nội</t>
  </si>
  <si>
    <t xml:space="preserve">NGÔ ĐỨC THÀNH </t>
  </si>
  <si>
    <t>NGÔ THẾ TƯƠNG</t>
  </si>
  <si>
    <t>NGÔ MINH LỆ</t>
  </si>
  <si>
    <t>HỌ NGÔ THÔN CAO HỌ - HOÀI ĐỨC</t>
  </si>
  <si>
    <t>NGÔ VĂN LIÊN</t>
  </si>
  <si>
    <t>Tả Thanh Oai - Hà Nội</t>
  </si>
  <si>
    <t>CTHĐHN Tỉnh Phú Thọ</t>
  </si>
  <si>
    <t>NGÔ VĂN THƯỞNG</t>
  </si>
  <si>
    <t>Xã Tiến Thắng - Hà Nội</t>
  </si>
  <si>
    <t>NGÔ THỊ NGỌC</t>
  </si>
  <si>
    <t>Thôn 2 - Xã Yên Xuân - Hà Nội</t>
  </si>
  <si>
    <t>Thôn Vân Quế - Xã Hồng Vân - Thường Tín - Hà Nội</t>
  </si>
  <si>
    <t>NGÔ SÝ HẢI</t>
  </si>
  <si>
    <t>Vân Hội - xã Cổ Đô - Hà Nội - Chị họ Ngô Như - Vân Hội - Ba Vì</t>
  </si>
  <si>
    <t>NGÔ QUANG PHỤC</t>
  </si>
  <si>
    <t>NGÔ VĂN CHỈNH</t>
  </si>
  <si>
    <t>Đô Hạ. Nam Ninh, Ninh Bình</t>
  </si>
  <si>
    <t>NGÔ TRUNG GIANG</t>
  </si>
  <si>
    <t>NGÔ VĂN GIỚI</t>
  </si>
  <si>
    <t>Huyện Quỳnh Nga, Lý Nhân, Hà Nam</t>
  </si>
  <si>
    <t>NGÔ QUANG YÊN</t>
  </si>
  <si>
    <t>Đồng Mô, Hà Nôi</t>
  </si>
  <si>
    <t>NGÔ THỊ LÀN</t>
  </si>
  <si>
    <t>32 A, ngõ 59 tổ 2, MĐ - HN</t>
  </si>
  <si>
    <t>NGÔ MẠNH THUẦN</t>
  </si>
  <si>
    <t>22B NGÕ 116 Âu Lâu</t>
  </si>
  <si>
    <t>NGÔ THỊ DiỆU THÚY</t>
  </si>
  <si>
    <t>PCT Câu lạc bộ người làm báo</t>
  </si>
  <si>
    <t>NGÔ HỒNG KHANH</t>
  </si>
  <si>
    <t>Họ Ngô Bạch Hạ, Phú Xuyên, Hà Nội</t>
  </si>
  <si>
    <t>NGÔ ĐÌNH DŨNG</t>
  </si>
  <si>
    <t>Phong Cốc, Quảng Ninh</t>
  </si>
  <si>
    <t>NGÔ VIẾT TRUNG</t>
  </si>
  <si>
    <t>Tổ 1, khu 60, Cẩm Phả , Quảng Ninh</t>
  </si>
  <si>
    <t>NGÔ HỮU MINH</t>
  </si>
  <si>
    <t>PCT HĐHNVN</t>
  </si>
  <si>
    <t>NGÔ THỊ PHƯƠNG</t>
  </si>
  <si>
    <t>Nguyễn Trãi, Thanh Xuân</t>
  </si>
  <si>
    <t>Thôn Chai Trang, Yên Mỹ, Hưng Yên</t>
  </si>
  <si>
    <t>NGÔ VĂN KIỂM</t>
  </si>
  <si>
    <t xml:space="preserve">Tân Tiến,Trương Mỹ, Hà Nội </t>
  </si>
  <si>
    <t xml:space="preserve">NGÔ QUANG ViỆT </t>
  </si>
  <si>
    <t>NGÔ ĐẮC THUẦN</t>
  </si>
  <si>
    <t>Số 282/50 Nguyễn Tri Phương - P. Vương Lai, TP HCM</t>
  </si>
  <si>
    <t>NGÔ BÁ THỦY</t>
  </si>
  <si>
    <t>Xuy Xá - Mỹ Đức - Hà Nội ( Xã Hồng Sơn )</t>
  </si>
  <si>
    <t>NGÔ BÁ VĂN</t>
  </si>
  <si>
    <t>NGÔ ĐỨC THỌ</t>
  </si>
  <si>
    <t>NGÔ ViẾT THẮNG</t>
  </si>
  <si>
    <t>NGÔ TRUNG THÀNH</t>
  </si>
  <si>
    <t>NGÔ VĂN HUÂN</t>
  </si>
  <si>
    <t>Khê Nữ - Phúc Thịnh - Hà Nội</t>
  </si>
  <si>
    <t xml:space="preserve">NGÔ THỊ HẠNH </t>
  </si>
  <si>
    <t>Định Hòa - Thanh Hóa</t>
  </si>
  <si>
    <t>NGÔ XUÂN NGHIÊM</t>
  </si>
  <si>
    <t>Phương Quế - Hồng Vân - Hà Nội</t>
  </si>
  <si>
    <t>NGÔ TỰ ĐÌNH HÚNG</t>
  </si>
  <si>
    <t>Nghệ An</t>
  </si>
  <si>
    <t>TRẦN THỊ THANH VÂN</t>
  </si>
  <si>
    <t>Vợ Cô cụ Ngô Vui - Hà Nội</t>
  </si>
  <si>
    <t>NGÔ THÚY HẰNG</t>
  </si>
  <si>
    <t>Con gái cố cụ Ngô Vui - Hà Nội</t>
  </si>
  <si>
    <t>NGÔ XUÂN PHONG</t>
  </si>
  <si>
    <t>Đồng Phang - Thanh Hóa</t>
  </si>
  <si>
    <t>NGÔ VĂN THẮNG</t>
  </si>
  <si>
    <t>D1904 Mul Berry Lane - P. Đại Mỗ, Hà Nội</t>
  </si>
  <si>
    <t>NGÔ THỊ LAN ( 1971 )</t>
  </si>
  <si>
    <t>Bắc Ninh</t>
  </si>
  <si>
    <t>NGÔ VĂN HAI</t>
  </si>
  <si>
    <t>La Phù - An Khánh - Hoài Đức - Hà Nội</t>
  </si>
  <si>
    <t>NGÔ PHÚ KHÁNH</t>
  </si>
  <si>
    <t xml:space="preserve">NGÔ VĂN THÀNH </t>
  </si>
  <si>
    <t>Đan Phượng - Hà Nôi</t>
  </si>
  <si>
    <t>NGÔ VĂN LÝ</t>
  </si>
  <si>
    <t>NGÔ ĐÌNH MINH</t>
  </si>
  <si>
    <t>Thọ Xuân - Hải Phòng</t>
  </si>
  <si>
    <t>NGÔ VĂN HOA</t>
  </si>
  <si>
    <t>Ngách 195 - ngõ 95 - Lĩnh Nam - HN</t>
  </si>
  <si>
    <t>NGÔ VĂN QUYỀN</t>
  </si>
  <si>
    <t>La Phù - Hà Nội</t>
  </si>
  <si>
    <t>NGÔ THỊ HUYỀN - HOÀNG TẤT THẮNG</t>
  </si>
  <si>
    <t>Công ty THNHH Dược phẩm USHT - HN</t>
  </si>
  <si>
    <t>NGÔ T KIỀU TRANG</t>
  </si>
  <si>
    <t>Họ Ngô Bình Ngô - Thanh Hóa - Cty CP CAP Kim Long</t>
  </si>
  <si>
    <t>NGÔ HỮU TÂM</t>
  </si>
  <si>
    <t>NGÔ QUANG ĐIỂN</t>
  </si>
  <si>
    <t>Kiến Hải, Hải Phòng</t>
  </si>
  <si>
    <t>NGÔ THỊ HỢP</t>
  </si>
  <si>
    <t>Mai Dịch - Hà Nôi</t>
  </si>
  <si>
    <t>NGÔ VI HUẤN</t>
  </si>
  <si>
    <t>Thôn Thượng Phúc - Xã Đại Thanh - Hà Nội</t>
  </si>
  <si>
    <t>Sầm Sơn - Thanh Hóa</t>
  </si>
  <si>
    <t>NGÔ VĂN CHIẾN</t>
  </si>
  <si>
    <t>Trung Tự - Kim Liên - Hà Nội</t>
  </si>
  <si>
    <t>NGÔ VĂN DU</t>
  </si>
  <si>
    <t>Vân Du - Nam Sơn - Bắc Ninh</t>
  </si>
  <si>
    <t>NGÔ ĐÌNH CƯƠNG</t>
  </si>
  <si>
    <t>Thanh Liệt - Hà Nội</t>
  </si>
  <si>
    <t>NGÔ VĂN BÌNH</t>
  </si>
  <si>
    <t>Tổ 2, Văn Quán - Hà Nội</t>
  </si>
  <si>
    <t>NGÔ MINH TÚ</t>
  </si>
  <si>
    <t>Minh Thọ - Thái Bình</t>
  </si>
  <si>
    <t>Đắc Nông</t>
  </si>
  <si>
    <t>Thụy Hương - Chương Mỹ - Hà Nội</t>
  </si>
  <si>
    <t>Hòa Sơn, Lương Sơn, Hà Nội</t>
  </si>
  <si>
    <t xml:space="preserve">NGÔ MINH THÀNH </t>
  </si>
  <si>
    <t>NGÔ QUỐC CHƯỞNG</t>
  </si>
  <si>
    <t>NGÔ THỊ LOAN</t>
  </si>
  <si>
    <t>NGÔ ĐÌNH HOÀN</t>
  </si>
  <si>
    <t>79 Ngọc Hồi, Yên Sở</t>
  </si>
  <si>
    <t>NGÔ HỮU THỊNH</t>
  </si>
  <si>
    <t>NGÔ HỮU HUẤN</t>
  </si>
  <si>
    <t>NGÔ ĐỨC DŨNG</t>
  </si>
  <si>
    <t>NGÔ THỊ LÀ</t>
  </si>
  <si>
    <t>Hải Phòng</t>
  </si>
  <si>
    <t>NGÔ THỊ MƯỜI</t>
  </si>
  <si>
    <t>Đồ Sơn - Hải Phòng</t>
  </si>
  <si>
    <t xml:space="preserve">NGÔ VĂN TÙNG </t>
  </si>
  <si>
    <t>Thanh hóa</t>
  </si>
  <si>
    <t>NGÔ HỮU KHUÊ</t>
  </si>
  <si>
    <t>NGÔ DOÃN LẠNG</t>
  </si>
  <si>
    <t>Quảng Yên - Quảng Ninh</t>
  </si>
  <si>
    <t>NGÔ THỊ THÚY NGÂN</t>
  </si>
  <si>
    <t xml:space="preserve">Lâm Thao - Phú Thọ </t>
  </si>
  <si>
    <t>NGÔ MẠNH HÀ</t>
  </si>
  <si>
    <t>P Hưng Đạo - Hải Phòng</t>
  </si>
  <si>
    <t>NGÔ THỊ HẢO</t>
  </si>
  <si>
    <t>Số 70 đường 16, Sóc Sơn, Hà Nội</t>
  </si>
  <si>
    <t>NGÔ THỊ NGA</t>
  </si>
  <si>
    <t xml:space="preserve"> Đường 16, Sóc Sơn, Hà Nội</t>
  </si>
  <si>
    <t>NGÔ DOÃN THỌ</t>
  </si>
  <si>
    <t>NGUYỄN VĂN BA</t>
  </si>
  <si>
    <t>Thôn Phú Duy, Hương Sơn, Hà Nội</t>
  </si>
  <si>
    <t>NGÔ VĂN TRƯỢNG</t>
  </si>
  <si>
    <t>Phù Lỗ - Sóc Sơn - Hà Nội</t>
  </si>
  <si>
    <t>NGÔ HỮU CHÍNH</t>
  </si>
  <si>
    <t>Thọ Lập - Thanh Hóa</t>
  </si>
  <si>
    <t>NGÔ HỮU GIÁP</t>
  </si>
  <si>
    <t>NGÔ HỮU TuẤN</t>
  </si>
  <si>
    <t>NGÔ THÀNH TRUNG</t>
  </si>
  <si>
    <t>Định Công - Hà Nội</t>
  </si>
  <si>
    <t>NGÔ ĐĂNG HƯNG</t>
  </si>
  <si>
    <t>NGÔ ĐĂNG HUY</t>
  </si>
  <si>
    <t>NGÔ QUỐC NAM</t>
  </si>
  <si>
    <t>NGÔ ĐỨC TRƯỞNG</t>
  </si>
  <si>
    <t>Tiên Lữ - Phúc Thịnh - Hà Nội</t>
  </si>
  <si>
    <t>NGÔ CÔNG HÙNG</t>
  </si>
  <si>
    <t>Mễ Trì - Hà Nội</t>
  </si>
  <si>
    <t>Vân Dương - Nam Sơn - Bắc Ninh</t>
  </si>
  <si>
    <t>NGÔ VĂN NHUẦN</t>
  </si>
  <si>
    <t>Lam Hồng - Phúc Thịnh - Hà Nội</t>
  </si>
  <si>
    <t xml:space="preserve">NGÔ ĐỨC MẠNH </t>
  </si>
  <si>
    <t>Cao Hạ - Hoài Đức - Hà Nội</t>
  </si>
  <si>
    <t>NGÔ ĐỨC ĐỘNG</t>
  </si>
  <si>
    <t>Nam Đồ Sơn - Hải Phòng</t>
  </si>
  <si>
    <t>NGÔ ViẾT THÔNG</t>
  </si>
  <si>
    <t>Quế Lâm - Hải Phòng</t>
  </si>
  <si>
    <t>NGÔ QUANG TÌNH</t>
  </si>
  <si>
    <t>NGÔ THỊ THẮNG</t>
  </si>
  <si>
    <t>NGÔ MẠNH THUNG</t>
  </si>
  <si>
    <t>Thượng Cát - Bắc Từ Liêm - Hà Nội</t>
  </si>
  <si>
    <t>LÊ ĐÌNH THI</t>
  </si>
  <si>
    <t>Hiền Lương - Hà Nội</t>
  </si>
  <si>
    <t>ĐINH TRỌNG NGHĨA</t>
  </si>
  <si>
    <t>Hiền Lương - Lương Sơn - Hà Nội</t>
  </si>
  <si>
    <t>Tổ 19, Trần Hưng Đạo, Thái Bình</t>
  </si>
  <si>
    <t>TRỊNH THANH MAI</t>
  </si>
  <si>
    <t>NGÔ THỊ KINH</t>
  </si>
  <si>
    <t>NGÔ TiẾN ĐiỀN</t>
  </si>
  <si>
    <t>PHAN THỊ HuỆ</t>
  </si>
  <si>
    <t>27 Phá Thinh - Sơn Tây - Hà Nội</t>
  </si>
  <si>
    <t>Đồng Sàng - Đường Lâm - Sơn Tây</t>
  </si>
  <si>
    <t>NGÔ ViẾT CƯỜNG</t>
  </si>
  <si>
    <t>NGÔ VĂN BẨY</t>
  </si>
  <si>
    <t>Xã Lam Sơn - Thanh Hóa</t>
  </si>
  <si>
    <t>NGÔ QUANG DẬU</t>
  </si>
  <si>
    <t>Khu 8 - Tiên Hải - P. Phong Cốc - Quảng Ninh</t>
  </si>
  <si>
    <t>ĐINH VĂN ĐỨC</t>
  </si>
  <si>
    <t>Hương Sơn - Hà Nội</t>
  </si>
  <si>
    <t>NGÔ THỊ HA</t>
  </si>
  <si>
    <t>32K - p. Thanh Liệt - Hà Nội</t>
  </si>
  <si>
    <t>NGÔ ĐÌNH QUÂN</t>
  </si>
  <si>
    <t>Thôn 5 - Vũ Hòa - Kiến Xương - Thái Bình</t>
  </si>
  <si>
    <t>NGÔ ĐÌNH CÂN</t>
  </si>
  <si>
    <t>Thôn 3 - Hồng Vũ - Hưng Yên</t>
  </si>
  <si>
    <t>NGÔ MINH KHOA</t>
  </si>
  <si>
    <t>Tam Nông - Phú Thọ</t>
  </si>
  <si>
    <t>NGUYỄN THỊ OANH</t>
  </si>
  <si>
    <t>405 - KTT Ban cơ yếu CP</t>
  </si>
  <si>
    <t>NGÔ ĐỨC HÙNG</t>
  </si>
  <si>
    <t>Thanh Lương - Bắc Giang</t>
  </si>
  <si>
    <t>NGÔ XUÂN QUYẾT</t>
  </si>
  <si>
    <t>Hồng Vũ - Hưng Yên</t>
  </si>
  <si>
    <t>NGÔ ĐÌNH THỊNH</t>
  </si>
  <si>
    <t>36/75/20 Nguyễn Trãi - Hà Nội</t>
  </si>
  <si>
    <t>Phúc Thịnh - Hà nội</t>
  </si>
  <si>
    <t>NGÔ THANH MINH</t>
  </si>
  <si>
    <t>Ngô Đình - Quỳnh Thọ - Thái BÌnh</t>
  </si>
  <si>
    <t>NGÔ VĂN TẠO</t>
  </si>
  <si>
    <t xml:space="preserve"> Ấp Tử - Hoài Đức - Hà Nội</t>
  </si>
  <si>
    <t>NGÔ VĂN TiỆP</t>
  </si>
  <si>
    <t>NGÔ XUÂN THẢO</t>
  </si>
  <si>
    <t>NGÔ MINH TuẤN</t>
  </si>
  <si>
    <t>Yên Bình - Ý Yên - Nam Đinh</t>
  </si>
  <si>
    <t>NGÔ THỊ LIÊN</t>
  </si>
  <si>
    <t>NGÔ PHÚ THÀNH</t>
  </si>
  <si>
    <t>362 Khâm Thiên - Hà Nội</t>
  </si>
  <si>
    <t>72 phố Đông Hải - Đồ Sơn - Hải Phòng</t>
  </si>
  <si>
    <t>NGÔ VĂN MẠNH</t>
  </si>
  <si>
    <t>75 Đường Thanh Niên - Đồ Sơn - Hải Phòng</t>
  </si>
  <si>
    <t>NGÔ VĂN TUÂN</t>
  </si>
  <si>
    <t>Đông Thắng - Phường Cảnh Duy - Bắc Ninh</t>
  </si>
  <si>
    <t>NGÔ HÀ</t>
  </si>
  <si>
    <t>Ban Phả sử</t>
  </si>
  <si>
    <t>NGÔ DOÃN SƠN</t>
  </si>
  <si>
    <t>QuẢNG NINH</t>
  </si>
  <si>
    <t>NGÔ PHƯƠNG CÔNG</t>
  </si>
  <si>
    <t>Thanh Xuân, Hà Nội</t>
  </si>
  <si>
    <t>NGUYỄN THỊ THU</t>
  </si>
  <si>
    <t>Mê Linh, Hà Nội</t>
  </si>
  <si>
    <t>NGÔ THỊ VANG</t>
  </si>
  <si>
    <t>NGÔ THỊ DÂN</t>
  </si>
  <si>
    <t>TRẦN THỊ THẠO</t>
  </si>
  <si>
    <t>NGÔ HỮU TÍN</t>
  </si>
  <si>
    <t>NGÔ HỮU THANH</t>
  </si>
  <si>
    <t>PHẠM THỊ TÂN</t>
  </si>
  <si>
    <t>NGÔ THỊ THÁI</t>
  </si>
  <si>
    <t xml:space="preserve">Hưng Yên </t>
  </si>
  <si>
    <t xml:space="preserve">Đà Nẵng </t>
  </si>
  <si>
    <t xml:space="preserve">NGÔ VĂN MIMH </t>
  </si>
  <si>
    <t>NGÔ ANH HỸ</t>
  </si>
  <si>
    <t>NGÔ VĂN HÀO</t>
  </si>
  <si>
    <t>NGÔ VĂN TiẾN</t>
  </si>
  <si>
    <t>NGÔ THỊ BÍCH</t>
  </si>
  <si>
    <t>Sóc Sơn, Hà Nội</t>
  </si>
  <si>
    <t>NGÔ HỮU DŨNG</t>
  </si>
  <si>
    <t>NGÔ HỮU CƯỜNG</t>
  </si>
  <si>
    <t>NGÔ VĂN NHÁNH</t>
  </si>
  <si>
    <t>Đông Hải - Đồ Sơn - Hải Phòng</t>
  </si>
  <si>
    <t>NGÔ ANH SOAN</t>
  </si>
  <si>
    <t>NGÔ VĂN ĐẠI</t>
  </si>
  <si>
    <t>NGÔ THỊ BỒNG</t>
  </si>
  <si>
    <t>NGÔ VĂN DŨNG</t>
  </si>
  <si>
    <t>BÌNH TÂN</t>
  </si>
  <si>
    <t>NGÔ THỊ MINH</t>
  </si>
  <si>
    <t>Tâm An - Chương Mỹ - Hà Nội</t>
  </si>
  <si>
    <t>NGÔ DUY ƯỚC</t>
  </si>
  <si>
    <t>Phú Bến - Chương Mỹ - Hà Nội</t>
  </si>
  <si>
    <t>ĐINH THỊ QuẾ ANH</t>
  </si>
  <si>
    <t>Kiến Hương - Hà Nội</t>
  </si>
  <si>
    <t>Cao Hạ - Hoài Đức</t>
  </si>
  <si>
    <t>NGÔ THỊ HẢI OANH</t>
  </si>
  <si>
    <t>Tráng Việt - Mê Linh - Hà Nội</t>
  </si>
  <si>
    <t>NGÔ THỊ THẢO</t>
  </si>
  <si>
    <t>NGÔ THỊ LAN</t>
  </si>
  <si>
    <t>TRỊNH THỊ HƯƠNG</t>
  </si>
  <si>
    <t>BÙI THANH VÂN</t>
  </si>
  <si>
    <t>Đông Hòa - Thái Bình</t>
  </si>
  <si>
    <t>NGÔ ĐỨC THIỀU</t>
  </si>
  <si>
    <t>NGÔ HẢI LĂNG</t>
  </si>
  <si>
    <t>Long Biên - Hà Nội</t>
  </si>
  <si>
    <t>NGÔ TuẤN BÌNH</t>
  </si>
  <si>
    <t>NGÔ THỌ</t>
  </si>
  <si>
    <t>Phươờng Thượng Cát - Hà Nội</t>
  </si>
  <si>
    <t>NGÔ VĂN LỢI</t>
  </si>
  <si>
    <t>Thiên Trường - Thường Tín</t>
  </si>
  <si>
    <t>NGÔ HỮU THỰC</t>
  </si>
  <si>
    <t>NGÔ ĐÌNH CÔNG</t>
  </si>
  <si>
    <t>NGÔ ĐÌNH SÁNG</t>
  </si>
  <si>
    <t>Nam Thanh Miện - Hải Phòng</t>
  </si>
  <si>
    <t>NGÔ ĐÌNH ĐỊNH</t>
  </si>
  <si>
    <t>NGÔ ĐÌNH ĐẬM</t>
  </si>
  <si>
    <t>NGÔ VĂN BiẾT</t>
  </si>
  <si>
    <t>NGÔ VĂN LÂN</t>
  </si>
  <si>
    <t>NGÔ QUANG ĐOAN</t>
  </si>
  <si>
    <t>NGÔ THỊ HIÊN</t>
  </si>
  <si>
    <t>Phươờng Hưng Đạo - Hải Phòng</t>
  </si>
  <si>
    <t>NGÔ THỊ MỸ BÌNH</t>
  </si>
  <si>
    <t>Nông Trang - Phú Thọ</t>
  </si>
  <si>
    <t>ĐỖ THỊ HOÀN</t>
  </si>
  <si>
    <t>NGUYỄN T THU HÀ</t>
  </si>
  <si>
    <t>F-H0ME ngõ 28 Xuân La - Tây Hồ</t>
  </si>
  <si>
    <t>NGÔ QUANG HiẺN</t>
  </si>
  <si>
    <t>NGÔ THỊ HOA</t>
  </si>
  <si>
    <t>Quảng Tiến - Sâm Sơn- Thanh Hóa</t>
  </si>
  <si>
    <t>NGÔ TÙNG</t>
  </si>
  <si>
    <t>PHÙNG DiỆU ANH</t>
  </si>
  <si>
    <t>La Phù ( Dâu Ngô )</t>
  </si>
  <si>
    <t>LƯU THỊ TUYẾT</t>
  </si>
  <si>
    <t>NGÔ VĂN CẦN</t>
  </si>
  <si>
    <t>NGÔ VĂN TÀY</t>
  </si>
  <si>
    <t>Họ Ngô Văn - Đồ Sơn - Hải Phòng</t>
  </si>
  <si>
    <t>NGUYỄN T BÍCH THỦY</t>
  </si>
  <si>
    <t>Linh Đàm - Hoàng Mai - Hà Nội</t>
  </si>
  <si>
    <t>NGÔ HƯỮ GIA</t>
  </si>
  <si>
    <t>Trung Kính - Sầm Sơn - Thanh Hóa</t>
  </si>
  <si>
    <t>NGÔ HOÀNG NAM KHANH</t>
  </si>
  <si>
    <t>NGÔ BẢO CHÂU</t>
  </si>
  <si>
    <t>BÙI T, NGỌC LAN</t>
  </si>
  <si>
    <t>NGUYỄN VĂN MINH</t>
  </si>
  <si>
    <t>NGÔ TRUNG KIM</t>
  </si>
  <si>
    <t>Lê Lợi - Hưng Yên</t>
  </si>
  <si>
    <t>ĐÀO THỊ MINH</t>
  </si>
  <si>
    <t>Vị Xuyên - Nam Định</t>
  </si>
  <si>
    <t>ĐINH QuỐC LONG</t>
  </si>
  <si>
    <t>Thôn 9 - Vũ Chung - Vũ Quý - HƯNG YÊN</t>
  </si>
  <si>
    <t>NGÔ THỊ LÝ</t>
  </si>
  <si>
    <t>CAO XUÂN THÍCH</t>
  </si>
  <si>
    <t>Z175 - Hà Nội</t>
  </si>
  <si>
    <t>NGÔ KHÁC HÙNG</t>
  </si>
  <si>
    <t>Duyên Trường - Hà Nội</t>
  </si>
  <si>
    <t>NGÔ THÁI DƯƠNG</t>
  </si>
  <si>
    <t>Duyên Thái - Hồng Vân</t>
  </si>
  <si>
    <t>NGUYỄN THỊ HƯNG</t>
  </si>
  <si>
    <t>Cầu Lỗ - Sóc Sơn - Hà Nội</t>
  </si>
  <si>
    <t>NGÔ VĂN NGHĨA</t>
  </si>
  <si>
    <t>PHAN VĂN DẢ</t>
  </si>
  <si>
    <t>Thái Bình</t>
  </si>
  <si>
    <t>PHAN THANH ĐiỀN</t>
  </si>
  <si>
    <t>NGÔ THANH BÌNH HOA</t>
  </si>
  <si>
    <t>NGÔ T CHUNG XUẤT</t>
  </si>
  <si>
    <t>NGÔ HỒNG PHONG</t>
  </si>
  <si>
    <t>Yên Hòa - Cầu Giấy - Hà Nội</t>
  </si>
  <si>
    <t>ĐiỂN THỊ OANH</t>
  </si>
  <si>
    <t>Xã Vũ Dương - Ninh Bình</t>
  </si>
  <si>
    <t>NGÔ TIẾN ĐỨC</t>
  </si>
  <si>
    <t>An Thịnh - xã Vũ Dương - Ninh BÌnh</t>
  </si>
  <si>
    <t>ĐỒNG THỊ MAI HỒNG</t>
  </si>
  <si>
    <t>ĐỒNG VĂN HUY</t>
  </si>
  <si>
    <t>ĐỒNG THỊ THU HƯƠNG</t>
  </si>
  <si>
    <t>ĐỒNG THỊ HiỀN</t>
  </si>
  <si>
    <t>NGÔ THỊ ĐẾ</t>
  </si>
  <si>
    <t>ĐỖ THỊ HẠNH</t>
  </si>
  <si>
    <t>Đắc Lộc - Kiến Hải - Hải Phòng</t>
  </si>
  <si>
    <t>NGUYỄN T TUÝET MINH</t>
  </si>
  <si>
    <t>Số 9, ngõ 6 - phố Sóc Sơn - Phú Thọ</t>
  </si>
  <si>
    <t>NGÔ THỊ YẾN</t>
  </si>
  <si>
    <t>NGÔ HỮU CÔNG</t>
  </si>
  <si>
    <t>Quảng Cư - Sầm Sơn - Thanh Hóa</t>
  </si>
  <si>
    <t>NGÔ VĂN THAY</t>
  </si>
  <si>
    <t>Liêu Xá - Thường Tín - Hà Nội</t>
  </si>
  <si>
    <t xml:space="preserve">NGÔ QUANG LỊCH </t>
  </si>
  <si>
    <t>NGUYỄN THỊ SEN</t>
  </si>
  <si>
    <t>NGÔ TiẾN TĨNH</t>
  </si>
  <si>
    <t>NGÔ THANH HƯƠNG</t>
  </si>
  <si>
    <t>Cụm 2 - Duyên Trường - Hà Nội</t>
  </si>
  <si>
    <t>NGUYỄN T, LỆ THỦY</t>
  </si>
  <si>
    <t>Nghĩa Đô - Hà Nội</t>
  </si>
  <si>
    <t>NGÔ TiẾN QUÂN</t>
  </si>
  <si>
    <t>Yên Bình - Xã Vân Dương - Ninh Bình</t>
  </si>
  <si>
    <t>NGÔ TIẾN SÁNG</t>
  </si>
  <si>
    <t>Yên Bình - Xã Phú Dương - Ninh Bình</t>
  </si>
  <si>
    <t>NGÔ TIẾN BINH</t>
  </si>
  <si>
    <t>HỘI ĐỒNG HỌ NGÔ CÁC TỈNH, THÀNH PHỐ TRỰC THUỘC HĐHN VIỆT NAM</t>
  </si>
  <si>
    <t>CÁC CÂU LẠC BỘ TRỰC THUỘC HỘI ĐỒNG HỌ NGÔ VIỆT NAM</t>
  </si>
  <si>
    <t>HỘI ĐỒNG HỌ NGÔ TỈNH PHÚ THỌ</t>
  </si>
  <si>
    <t>III</t>
  </si>
  <si>
    <t>IV</t>
  </si>
  <si>
    <t xml:space="preserve">NGO THUY HUONG  </t>
  </si>
  <si>
    <t>TỔNG CỘNG SỐ TIỀN DÂNG LỄ BẰNG CHUYỂN KHOẢN &amp; TIỀN MẶT</t>
  </si>
  <si>
    <t>TỔNG CỘNG SỐ TIỀN CHI CHO LỄ DÂNG HƯƠNG</t>
  </si>
  <si>
    <t xml:space="preserve"> SỐ TIỀN CÒN TỒN SAU LỄ GIỖ</t>
  </si>
  <si>
    <t>Chủ tịch Hội đồng họ Ngô Việt Nam</t>
  </si>
  <si>
    <t>Phó Chủ tịch Thường trực HĐHN VN - Chủ tịch HĐHN Hà Nội</t>
  </si>
  <si>
    <t>Chủ tịch Danh dự HĐHN Việt Nam</t>
  </si>
  <si>
    <t>Phó Chủ tịch HĐHN VN - Chủ tịch HĐHN Hải Phòng</t>
  </si>
  <si>
    <t>UVTT HĐHN VN - Phó Chủ tịch Thường trực HĐHN Hà Nội</t>
  </si>
  <si>
    <t>UVHĐ Chủ tịch HĐHN Hưng Yên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</si>
</sst>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₫_-;\-* #,##0.00\ _₫_-;_-* &quot;-&quot;??\ _₫_-;_-@_-"/>
    <numFmt numFmtId="164" formatCode="_-* #,##0\ _₫_-;\-* #,##0\ _₫_-;_-* &quot;-&quot;??\ _₫_-;_-@_-"/>
    <numFmt numFmtId="165" formatCode="[$-1010000]d/m/yyyy;@"/>
    <numFmt numFmtId="166" formatCode="_(* #,##0_);_(* \(#,##0\);_(* &quot;-&quot;??_);_(@_)"/>
  </numFmts>
  <fonts count="12" x14ac:knownFonts="1">
    <font>
      <sz val="10"/>
      <color rgb="FF000000"/>
      <name val="Calibri"/>
      <scheme val="minor"/>
    </font>
    <font>
      <sz val="10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Times New Roman"/>
      <family val="1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6" fillId="0" borderId="3" xfId="0" applyFont="1" applyFill="1" applyBorder="1" applyAlignment="1">
      <alignment horizontal="center" wrapText="1"/>
    </xf>
    <xf numFmtId="49" fontId="6" fillId="0" borderId="2" xfId="0" applyNumberFormat="1" applyFont="1" applyFill="1" applyBorder="1" applyAlignment="1">
      <alignment horizontal="center" wrapText="1"/>
    </xf>
    <xf numFmtId="0" fontId="6" fillId="0" borderId="2" xfId="0" applyFont="1" applyFill="1" applyBorder="1" applyAlignment="1">
      <alignment wrapText="1"/>
    </xf>
    <xf numFmtId="0" fontId="5" fillId="0" borderId="2" xfId="0" applyFont="1" applyFill="1" applyBorder="1" applyAlignment="1">
      <alignment horizontal="left" wrapText="1"/>
    </xf>
    <xf numFmtId="164" fontId="5" fillId="0" borderId="2" xfId="1" applyNumberFormat="1" applyFont="1" applyFill="1" applyBorder="1" applyAlignment="1">
      <alignment wrapText="1"/>
    </xf>
    <xf numFmtId="164" fontId="6" fillId="0" borderId="2" xfId="1" applyNumberFormat="1" applyFont="1" applyFill="1" applyBorder="1" applyAlignment="1">
      <alignment wrapText="1"/>
    </xf>
    <xf numFmtId="0" fontId="2" fillId="3" borderId="3" xfId="0" applyFont="1" applyFill="1" applyBorder="1" applyAlignment="1">
      <alignment horizontal="center"/>
    </xf>
    <xf numFmtId="165" fontId="2" fillId="3" borderId="2" xfId="0" applyNumberFormat="1" applyFont="1" applyFill="1" applyBorder="1"/>
    <xf numFmtId="0" fontId="2" fillId="3" borderId="2" xfId="0" applyFont="1" applyFill="1" applyBorder="1" applyAlignment="1">
      <alignment horizontal="left"/>
    </xf>
    <xf numFmtId="164" fontId="2" fillId="3" borderId="2" xfId="1" applyNumberFormat="1" applyFont="1" applyFill="1" applyBorder="1" applyAlignment="1">
      <alignment horizontal="center" wrapText="1"/>
    </xf>
    <xf numFmtId="0" fontId="4" fillId="4" borderId="3" xfId="0" applyFont="1" applyFill="1" applyBorder="1" applyAlignment="1">
      <alignment horizontal="center" vertical="center"/>
    </xf>
    <xf numFmtId="165" fontId="10" fillId="4" borderId="2" xfId="0" applyNumberFormat="1" applyFont="1" applyFill="1" applyBorder="1" applyAlignment="1">
      <alignment vertical="center"/>
    </xf>
    <xf numFmtId="0" fontId="11" fillId="4" borderId="2" xfId="0" applyFont="1" applyFill="1" applyBorder="1" applyAlignment="1">
      <alignment horizontal="left" vertical="center"/>
    </xf>
    <xf numFmtId="166" fontId="9" fillId="4" borderId="2" xfId="1" applyNumberFormat="1" applyFont="1" applyFill="1" applyBorder="1" applyAlignment="1">
      <alignment vertical="center" wrapText="1"/>
    </xf>
    <xf numFmtId="0" fontId="2" fillId="2" borderId="12" xfId="0" applyFont="1" applyFill="1" applyBorder="1" applyAlignment="1">
      <alignment wrapText="1"/>
    </xf>
    <xf numFmtId="165" fontId="2" fillId="2" borderId="5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164" fontId="2" fillId="2" borderId="7" xfId="1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/>
    </xf>
    <xf numFmtId="0" fontId="7" fillId="0" borderId="6" xfId="0" applyFont="1" applyFill="1" applyBorder="1" applyAlignment="1">
      <alignment horizontal="left" wrapText="1"/>
    </xf>
    <xf numFmtId="0" fontId="11" fillId="4" borderId="6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wrapText="1"/>
    </xf>
    <xf numFmtId="164" fontId="2" fillId="2" borderId="4" xfId="1" applyNumberFormat="1" applyFont="1" applyFill="1" applyBorder="1" applyAlignment="1">
      <alignment horizontal="center" vertical="center"/>
    </xf>
    <xf numFmtId="164" fontId="2" fillId="3" borderId="1" xfId="1" applyNumberFormat="1" applyFont="1" applyFill="1" applyBorder="1" applyAlignment="1">
      <alignment horizontal="right" wrapText="1"/>
    </xf>
    <xf numFmtId="164" fontId="6" fillId="0" borderId="1" xfId="1" applyNumberFormat="1" applyFont="1" applyFill="1" applyBorder="1" applyAlignment="1">
      <alignment horizontal="right" wrapText="1"/>
    </xf>
    <xf numFmtId="166" fontId="9" fillId="4" borderId="1" xfId="1" applyNumberFormat="1" applyFont="1" applyFill="1" applyBorder="1" applyAlignment="1">
      <alignment horizontal="right" vertical="center" wrapText="1"/>
    </xf>
    <xf numFmtId="164" fontId="2" fillId="5" borderId="12" xfId="1" applyNumberFormat="1" applyFont="1" applyFill="1" applyBorder="1" applyAlignment="1">
      <alignment horizontal="center" wrapText="1"/>
    </xf>
    <xf numFmtId="164" fontId="2" fillId="6" borderId="12" xfId="1" applyNumberFormat="1" applyFont="1" applyFill="1" applyBorder="1" applyAlignment="1">
      <alignment horizontal="center" wrapText="1"/>
    </xf>
    <xf numFmtId="164" fontId="2" fillId="6" borderId="12" xfId="1" applyNumberFormat="1" applyFont="1" applyFill="1" applyBorder="1" applyAlignment="1">
      <alignment horizontal="right" wrapText="1"/>
    </xf>
    <xf numFmtId="164" fontId="2" fillId="5" borderId="8" xfId="1" applyNumberFormat="1" applyFont="1" applyFill="1" applyBorder="1" applyAlignment="1">
      <alignment horizontal="right" wrapText="1"/>
    </xf>
    <xf numFmtId="164" fontId="2" fillId="7" borderId="12" xfId="1" applyNumberFormat="1" applyFont="1" applyFill="1" applyBorder="1" applyAlignment="1">
      <alignment horizontal="center" wrapText="1"/>
    </xf>
    <xf numFmtId="164" fontId="2" fillId="7" borderId="12" xfId="1" applyNumberFormat="1" applyFont="1" applyFill="1" applyBorder="1" applyAlignment="1">
      <alignment horizontal="right" wrapText="1"/>
    </xf>
    <xf numFmtId="0" fontId="2" fillId="5" borderId="10" xfId="0" applyFont="1" applyFill="1" applyBorder="1" applyAlignment="1">
      <alignment horizontal="left" wrapText="1"/>
    </xf>
    <xf numFmtId="0" fontId="2" fillId="5" borderId="11" xfId="0" applyFont="1" applyFill="1" applyBorder="1" applyAlignment="1">
      <alignment horizontal="left" wrapText="1"/>
    </xf>
    <xf numFmtId="0" fontId="2" fillId="7" borderId="10" xfId="0" applyFont="1" applyFill="1" applyBorder="1" applyAlignment="1">
      <alignment horizontal="left" wrapText="1"/>
    </xf>
    <xf numFmtId="0" fontId="2" fillId="7" borderId="11" xfId="0" applyFont="1" applyFill="1" applyBorder="1" applyAlignment="1">
      <alignment horizontal="left" wrapText="1"/>
    </xf>
    <xf numFmtId="0" fontId="2" fillId="6" borderId="10" xfId="0" applyFont="1" applyFill="1" applyBorder="1" applyAlignment="1">
      <alignment horizontal="left" wrapText="1"/>
    </xf>
    <xf numFmtId="0" fontId="2" fillId="6" borderId="11" xfId="0" applyFont="1" applyFill="1" applyBorder="1" applyAlignment="1">
      <alignment horizontal="left" wrapText="1"/>
    </xf>
    <xf numFmtId="0" fontId="3" fillId="2" borderId="5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1"/>
  <sheetViews>
    <sheetView tabSelected="1" topLeftCell="A658" workbookViewId="0">
      <selection activeCell="A25" sqref="A25"/>
    </sheetView>
  </sheetViews>
  <sheetFormatPr defaultRowHeight="13.8" x14ac:dyDescent="0.3"/>
  <cols>
    <col min="1" max="1" width="4.21875" bestFit="1" customWidth="1"/>
    <col min="2" max="2" width="15.77734375" hidden="1" customWidth="1"/>
    <col min="3" max="3" width="23.21875" customWidth="1"/>
    <col min="4" max="4" width="55" style="1" customWidth="1"/>
    <col min="5" max="6" width="15.77734375" hidden="1" customWidth="1"/>
    <col min="7" max="7" width="15.77734375" style="2" customWidth="1"/>
    <col min="8" max="8" width="15.77734375" style="1" hidden="1" customWidth="1"/>
  </cols>
  <sheetData>
    <row r="1" spans="1:8" ht="14.4" thickBot="1" x14ac:dyDescent="0.35"/>
    <row r="2" spans="1:8" ht="17.399999999999999" x14ac:dyDescent="0.3">
      <c r="A2" s="19" t="s">
        <v>6</v>
      </c>
      <c r="B2" s="18" t="s">
        <v>5</v>
      </c>
      <c r="C2" s="20" t="s">
        <v>4</v>
      </c>
      <c r="D2" s="20" t="s">
        <v>3</v>
      </c>
      <c r="E2" s="42" t="s">
        <v>2</v>
      </c>
      <c r="F2" s="42"/>
      <c r="G2" s="26" t="s">
        <v>0</v>
      </c>
      <c r="H2" s="21" t="s">
        <v>1</v>
      </c>
    </row>
    <row r="3" spans="1:8" ht="15.6" x14ac:dyDescent="0.3">
      <c r="A3" s="9" t="s">
        <v>23</v>
      </c>
      <c r="B3" s="10" t="s">
        <v>8</v>
      </c>
      <c r="C3" s="10" t="s">
        <v>8</v>
      </c>
      <c r="D3" s="11"/>
      <c r="E3" s="12">
        <f>SUBTOTAL(9,E4:E12)</f>
        <v>86500000</v>
      </c>
      <c r="F3" s="12">
        <f t="shared" ref="F3" si="0">SUBTOTAL(9,F4:F12)</f>
        <v>0</v>
      </c>
      <c r="G3" s="27">
        <f>SUM(G4:G41)</f>
        <v>140000000</v>
      </c>
      <c r="H3" s="22"/>
    </row>
    <row r="4" spans="1:8" x14ac:dyDescent="0.3">
      <c r="A4" s="3">
        <v>1</v>
      </c>
      <c r="B4" s="4">
        <v>46073</v>
      </c>
      <c r="C4" s="5" t="s">
        <v>9</v>
      </c>
      <c r="D4" s="6" t="s">
        <v>943</v>
      </c>
      <c r="E4" s="7">
        <f>50000000</f>
        <v>50000000</v>
      </c>
      <c r="F4" s="8"/>
      <c r="G4" s="28">
        <f>F4+E4</f>
        <v>50000000</v>
      </c>
      <c r="H4" s="23"/>
    </row>
    <row r="5" spans="1:8" x14ac:dyDescent="0.3">
      <c r="A5" s="3">
        <v>2</v>
      </c>
      <c r="B5" s="4">
        <v>46078</v>
      </c>
      <c r="C5" s="5" t="s">
        <v>10</v>
      </c>
      <c r="D5" s="6" t="s">
        <v>944</v>
      </c>
      <c r="E5" s="7">
        <v>25000000</v>
      </c>
      <c r="F5" s="8"/>
      <c r="G5" s="28">
        <f t="shared" ref="G5:G25" si="1">F5+E5</f>
        <v>25000000</v>
      </c>
      <c r="H5" s="23"/>
    </row>
    <row r="6" spans="1:8" x14ac:dyDescent="0.3">
      <c r="A6" s="3">
        <v>3</v>
      </c>
      <c r="B6" s="4">
        <v>46078</v>
      </c>
      <c r="C6" s="5" t="s">
        <v>11</v>
      </c>
      <c r="D6" s="6" t="s">
        <v>945</v>
      </c>
      <c r="E6" s="7">
        <v>5000000</v>
      </c>
      <c r="F6" s="8"/>
      <c r="G6" s="28">
        <f t="shared" si="1"/>
        <v>5000000</v>
      </c>
      <c r="H6" s="23"/>
    </row>
    <row r="7" spans="1:8" x14ac:dyDescent="0.3">
      <c r="A7" s="3">
        <v>4</v>
      </c>
      <c r="B7" s="4">
        <v>46084</v>
      </c>
      <c r="C7" s="5" t="s">
        <v>12</v>
      </c>
      <c r="D7" s="6" t="s">
        <v>13</v>
      </c>
      <c r="E7" s="7">
        <v>2000000</v>
      </c>
      <c r="F7" s="8"/>
      <c r="G7" s="28">
        <f t="shared" si="1"/>
        <v>2000000</v>
      </c>
      <c r="H7" s="23"/>
    </row>
    <row r="8" spans="1:8" x14ac:dyDescent="0.3">
      <c r="A8" s="3">
        <v>5</v>
      </c>
      <c r="B8" s="4">
        <v>46077</v>
      </c>
      <c r="C8" s="5" t="s">
        <v>14</v>
      </c>
      <c r="D8" s="6" t="s">
        <v>15</v>
      </c>
      <c r="E8" s="7">
        <v>1000000</v>
      </c>
      <c r="F8" s="8"/>
      <c r="G8" s="28">
        <f t="shared" si="1"/>
        <v>1000000</v>
      </c>
      <c r="H8" s="23"/>
    </row>
    <row r="9" spans="1:8" x14ac:dyDescent="0.3">
      <c r="A9" s="3">
        <v>6</v>
      </c>
      <c r="B9" s="4">
        <v>46077</v>
      </c>
      <c r="C9" s="5" t="s">
        <v>16</v>
      </c>
      <c r="D9" s="6" t="s">
        <v>17</v>
      </c>
      <c r="E9" s="7">
        <v>1000000</v>
      </c>
      <c r="F9" s="8"/>
      <c r="G9" s="28">
        <f t="shared" si="1"/>
        <v>1000000</v>
      </c>
      <c r="H9" s="23"/>
    </row>
    <row r="10" spans="1:8" x14ac:dyDescent="0.3">
      <c r="A10" s="3">
        <v>7</v>
      </c>
      <c r="B10" s="4">
        <v>46078</v>
      </c>
      <c r="C10" s="5" t="s">
        <v>18</v>
      </c>
      <c r="D10" s="6" t="s">
        <v>20</v>
      </c>
      <c r="E10" s="7">
        <v>1000000</v>
      </c>
      <c r="F10" s="8"/>
      <c r="G10" s="28">
        <f t="shared" si="1"/>
        <v>1000000</v>
      </c>
      <c r="H10" s="23"/>
    </row>
    <row r="11" spans="1:8" x14ac:dyDescent="0.3">
      <c r="A11" s="3">
        <v>8</v>
      </c>
      <c r="B11" s="4">
        <v>46079</v>
      </c>
      <c r="C11" s="5" t="s">
        <v>19</v>
      </c>
      <c r="D11" s="6" t="s">
        <v>20</v>
      </c>
      <c r="E11" s="7">
        <v>1000000</v>
      </c>
      <c r="F11" s="8"/>
      <c r="G11" s="28">
        <f t="shared" si="1"/>
        <v>1000000</v>
      </c>
      <c r="H11" s="23"/>
    </row>
    <row r="12" spans="1:8" x14ac:dyDescent="0.3">
      <c r="A12" s="3">
        <v>9</v>
      </c>
      <c r="B12" s="4">
        <v>46077</v>
      </c>
      <c r="C12" s="5" t="s">
        <v>21</v>
      </c>
      <c r="D12" s="6" t="s">
        <v>15</v>
      </c>
      <c r="E12" s="7">
        <v>500000</v>
      </c>
      <c r="F12" s="8"/>
      <c r="G12" s="28">
        <f t="shared" si="1"/>
        <v>500000</v>
      </c>
      <c r="H12" s="23"/>
    </row>
    <row r="13" spans="1:8" x14ac:dyDescent="0.3">
      <c r="A13" s="3">
        <v>10</v>
      </c>
      <c r="B13" s="4">
        <v>46079</v>
      </c>
      <c r="C13" s="5" t="s">
        <v>22</v>
      </c>
      <c r="D13" s="6" t="s">
        <v>946</v>
      </c>
      <c r="E13" s="7">
        <v>500000</v>
      </c>
      <c r="F13" s="8"/>
      <c r="G13" s="28">
        <f t="shared" si="1"/>
        <v>500000</v>
      </c>
      <c r="H13" s="23"/>
    </row>
    <row r="14" spans="1:8" x14ac:dyDescent="0.3">
      <c r="A14" s="3">
        <f t="shared" ref="A9:A41" si="2">A13+1</f>
        <v>11</v>
      </c>
      <c r="B14" s="4">
        <v>46076</v>
      </c>
      <c r="C14" s="5" t="s">
        <v>24</v>
      </c>
      <c r="D14" s="6" t="s">
        <v>947</v>
      </c>
      <c r="E14" s="7">
        <v>5000000</v>
      </c>
      <c r="F14" s="8"/>
      <c r="G14" s="28">
        <f t="shared" si="1"/>
        <v>5000000</v>
      </c>
      <c r="H14" s="23"/>
    </row>
    <row r="15" spans="1:8" x14ac:dyDescent="0.3">
      <c r="A15" s="3">
        <f t="shared" si="2"/>
        <v>12</v>
      </c>
      <c r="B15" s="4">
        <v>46076</v>
      </c>
      <c r="C15" s="5" t="s">
        <v>25</v>
      </c>
      <c r="D15" s="6" t="s">
        <v>26</v>
      </c>
      <c r="E15" s="7">
        <v>5000000</v>
      </c>
      <c r="F15" s="8"/>
      <c r="G15" s="28">
        <f t="shared" si="1"/>
        <v>5000000</v>
      </c>
      <c r="H15" s="23"/>
    </row>
    <row r="16" spans="1:8" x14ac:dyDescent="0.3">
      <c r="A16" s="3">
        <f t="shared" si="2"/>
        <v>13</v>
      </c>
      <c r="B16" s="4">
        <v>46056</v>
      </c>
      <c r="C16" s="5" t="s">
        <v>27</v>
      </c>
      <c r="D16" s="6" t="s">
        <v>28</v>
      </c>
      <c r="E16" s="7">
        <f>2000000+1000000</f>
        <v>3000000</v>
      </c>
      <c r="F16" s="8"/>
      <c r="G16" s="28">
        <f>F16+E16</f>
        <v>3000000</v>
      </c>
      <c r="H16" s="23"/>
    </row>
    <row r="17" spans="1:8" x14ac:dyDescent="0.3">
      <c r="A17" s="3">
        <f t="shared" si="2"/>
        <v>14</v>
      </c>
      <c r="B17" s="4">
        <v>46079</v>
      </c>
      <c r="C17" s="5" t="s">
        <v>29</v>
      </c>
      <c r="D17" s="6" t="s">
        <v>30</v>
      </c>
      <c r="E17" s="7">
        <v>2000000</v>
      </c>
      <c r="F17" s="8"/>
      <c r="G17" s="28">
        <f t="shared" si="1"/>
        <v>2000000</v>
      </c>
      <c r="H17" s="23"/>
    </row>
    <row r="18" spans="1:8" x14ac:dyDescent="0.3">
      <c r="A18" s="3">
        <f t="shared" si="2"/>
        <v>15</v>
      </c>
      <c r="B18" s="4">
        <v>46056</v>
      </c>
      <c r="C18" s="5" t="s">
        <v>31</v>
      </c>
      <c r="D18" s="6" t="s">
        <v>32</v>
      </c>
      <c r="E18" s="7">
        <v>1000000</v>
      </c>
      <c r="F18" s="8"/>
      <c r="G18" s="28">
        <v>2000000</v>
      </c>
      <c r="H18" s="23"/>
    </row>
    <row r="19" spans="1:8" x14ac:dyDescent="0.3">
      <c r="A19" s="3">
        <f t="shared" si="2"/>
        <v>16</v>
      </c>
      <c r="B19" s="4">
        <v>46076</v>
      </c>
      <c r="C19" s="5" t="s">
        <v>33</v>
      </c>
      <c r="D19" s="6" t="s">
        <v>34</v>
      </c>
      <c r="E19" s="7">
        <v>1000000</v>
      </c>
      <c r="F19" s="8"/>
      <c r="G19" s="28">
        <f t="shared" si="1"/>
        <v>1000000</v>
      </c>
      <c r="H19" s="23"/>
    </row>
    <row r="20" spans="1:8" x14ac:dyDescent="0.3">
      <c r="A20" s="3">
        <f t="shared" si="2"/>
        <v>17</v>
      </c>
      <c r="B20" s="4">
        <v>46077</v>
      </c>
      <c r="C20" s="5" t="s">
        <v>35</v>
      </c>
      <c r="D20" s="6" t="s">
        <v>36</v>
      </c>
      <c r="E20" s="7">
        <v>1000000</v>
      </c>
      <c r="F20" s="8"/>
      <c r="G20" s="28">
        <f t="shared" si="1"/>
        <v>1000000</v>
      </c>
      <c r="H20" s="23"/>
    </row>
    <row r="21" spans="1:8" x14ac:dyDescent="0.3">
      <c r="A21" s="3">
        <f t="shared" si="2"/>
        <v>18</v>
      </c>
      <c r="B21" s="4">
        <v>46077</v>
      </c>
      <c r="C21" s="5" t="s">
        <v>37</v>
      </c>
      <c r="D21" s="6" t="s">
        <v>38</v>
      </c>
      <c r="E21" s="7">
        <v>1000000</v>
      </c>
      <c r="F21" s="8"/>
      <c r="G21" s="28">
        <f t="shared" si="1"/>
        <v>1000000</v>
      </c>
      <c r="H21" s="23"/>
    </row>
    <row r="22" spans="1:8" x14ac:dyDescent="0.3">
      <c r="A22" s="3">
        <f t="shared" si="2"/>
        <v>19</v>
      </c>
      <c r="B22" s="4">
        <v>46078</v>
      </c>
      <c r="C22" s="5" t="s">
        <v>39</v>
      </c>
      <c r="D22" s="6" t="s">
        <v>40</v>
      </c>
      <c r="E22" s="7">
        <v>1000000</v>
      </c>
      <c r="F22" s="8"/>
      <c r="G22" s="28">
        <f t="shared" si="1"/>
        <v>1000000</v>
      </c>
      <c r="H22" s="23"/>
    </row>
    <row r="23" spans="1:8" x14ac:dyDescent="0.3">
      <c r="A23" s="3">
        <f t="shared" si="2"/>
        <v>20</v>
      </c>
      <c r="B23" s="4">
        <v>46078</v>
      </c>
      <c r="C23" s="5" t="s">
        <v>41</v>
      </c>
      <c r="D23" s="6" t="s">
        <v>42</v>
      </c>
      <c r="E23" s="7">
        <v>1000000</v>
      </c>
      <c r="F23" s="8"/>
      <c r="G23" s="28">
        <f t="shared" si="1"/>
        <v>1000000</v>
      </c>
      <c r="H23" s="23"/>
    </row>
    <row r="24" spans="1:8" x14ac:dyDescent="0.3">
      <c r="A24" s="3">
        <v>21</v>
      </c>
      <c r="B24" s="4">
        <v>46077</v>
      </c>
      <c r="C24" s="5" t="s">
        <v>43</v>
      </c>
      <c r="D24" s="6" t="s">
        <v>44</v>
      </c>
      <c r="E24" s="7">
        <v>500000</v>
      </c>
      <c r="F24" s="8"/>
      <c r="G24" s="28">
        <f t="shared" si="1"/>
        <v>500000</v>
      </c>
      <c r="H24" s="23"/>
    </row>
    <row r="25" spans="1:8" x14ac:dyDescent="0.3">
      <c r="A25" s="3">
        <f t="shared" si="2"/>
        <v>22</v>
      </c>
      <c r="B25" s="4">
        <v>46079</v>
      </c>
      <c r="C25" s="5" t="s">
        <v>45</v>
      </c>
      <c r="D25" s="6" t="s">
        <v>46</v>
      </c>
      <c r="E25" s="7">
        <v>500000</v>
      </c>
      <c r="F25" s="8"/>
      <c r="G25" s="28">
        <f t="shared" si="1"/>
        <v>500000</v>
      </c>
      <c r="H25" s="23"/>
    </row>
    <row r="26" spans="1:8" x14ac:dyDescent="0.3">
      <c r="A26" s="3">
        <f t="shared" si="2"/>
        <v>23</v>
      </c>
      <c r="B26" s="4">
        <v>46087</v>
      </c>
      <c r="C26" s="5" t="s">
        <v>47</v>
      </c>
      <c r="D26" s="6" t="s">
        <v>48</v>
      </c>
      <c r="E26" s="7">
        <v>500000</v>
      </c>
      <c r="F26" s="8"/>
      <c r="G26" s="28">
        <f>F26+E26</f>
        <v>500000</v>
      </c>
      <c r="H26" s="23"/>
    </row>
    <row r="27" spans="1:8" x14ac:dyDescent="0.3">
      <c r="A27" s="3">
        <f t="shared" si="2"/>
        <v>24</v>
      </c>
      <c r="B27" s="4">
        <v>46076</v>
      </c>
      <c r="C27" s="5" t="s">
        <v>49</v>
      </c>
      <c r="D27" s="6" t="s">
        <v>50</v>
      </c>
      <c r="E27" s="7">
        <v>10000000</v>
      </c>
      <c r="F27" s="8"/>
      <c r="G27" s="28">
        <f>F27+E27</f>
        <v>10000000</v>
      </c>
      <c r="H27" s="23"/>
    </row>
    <row r="28" spans="1:8" x14ac:dyDescent="0.3">
      <c r="A28" s="3">
        <f t="shared" si="2"/>
        <v>25</v>
      </c>
      <c r="B28" s="4">
        <v>46078</v>
      </c>
      <c r="C28" s="5" t="s">
        <v>51</v>
      </c>
      <c r="D28" s="6" t="s">
        <v>52</v>
      </c>
      <c r="E28" s="7">
        <v>5000000</v>
      </c>
      <c r="F28" s="8"/>
      <c r="G28" s="28">
        <f t="shared" ref="G28:G41" si="3">F28+E28</f>
        <v>5000000</v>
      </c>
      <c r="H28" s="23"/>
    </row>
    <row r="29" spans="1:8" x14ac:dyDescent="0.3">
      <c r="A29" s="3">
        <f t="shared" si="2"/>
        <v>26</v>
      </c>
      <c r="B29" s="4">
        <v>46078</v>
      </c>
      <c r="C29" s="5" t="s">
        <v>53</v>
      </c>
      <c r="D29" s="6" t="s">
        <v>54</v>
      </c>
      <c r="E29" s="7">
        <v>3000000</v>
      </c>
      <c r="F29" s="8"/>
      <c r="G29" s="28">
        <f t="shared" si="3"/>
        <v>3000000</v>
      </c>
      <c r="H29" s="23"/>
    </row>
    <row r="30" spans="1:8" x14ac:dyDescent="0.3">
      <c r="A30" s="3">
        <f t="shared" si="2"/>
        <v>27</v>
      </c>
      <c r="B30" s="4">
        <v>46077</v>
      </c>
      <c r="C30" s="5" t="s">
        <v>55</v>
      </c>
      <c r="D30" s="6" t="s">
        <v>948</v>
      </c>
      <c r="E30" s="7">
        <v>2000000</v>
      </c>
      <c r="F30" s="8"/>
      <c r="G30" s="28">
        <f t="shared" si="3"/>
        <v>2000000</v>
      </c>
      <c r="H30" s="23"/>
    </row>
    <row r="31" spans="1:8" x14ac:dyDescent="0.3">
      <c r="A31" s="3">
        <f t="shared" si="2"/>
        <v>28</v>
      </c>
      <c r="B31" s="4">
        <v>46078</v>
      </c>
      <c r="C31" s="5" t="s">
        <v>56</v>
      </c>
      <c r="D31" s="6" t="s">
        <v>57</v>
      </c>
      <c r="E31" s="7">
        <v>2000000</v>
      </c>
      <c r="F31" s="8"/>
      <c r="G31" s="28">
        <f t="shared" si="3"/>
        <v>2000000</v>
      </c>
      <c r="H31" s="23"/>
    </row>
    <row r="32" spans="1:8" x14ac:dyDescent="0.3">
      <c r="A32" s="3">
        <f t="shared" si="2"/>
        <v>29</v>
      </c>
      <c r="B32" s="4">
        <v>46079</v>
      </c>
      <c r="C32" s="5" t="s">
        <v>58</v>
      </c>
      <c r="D32" s="6" t="s">
        <v>59</v>
      </c>
      <c r="E32" s="7">
        <v>1000000</v>
      </c>
      <c r="F32" s="8"/>
      <c r="G32" s="28">
        <f t="shared" si="3"/>
        <v>1000000</v>
      </c>
      <c r="H32" s="23"/>
    </row>
    <row r="33" spans="1:8" x14ac:dyDescent="0.3">
      <c r="A33" s="3">
        <f t="shared" si="2"/>
        <v>30</v>
      </c>
      <c r="B33" s="4">
        <v>46083</v>
      </c>
      <c r="C33" s="5" t="s">
        <v>60</v>
      </c>
      <c r="D33" s="6" t="s">
        <v>61</v>
      </c>
      <c r="E33" s="7">
        <v>1000000</v>
      </c>
      <c r="F33" s="8"/>
      <c r="G33" s="28">
        <f t="shared" si="3"/>
        <v>1000000</v>
      </c>
      <c r="H33" s="23"/>
    </row>
    <row r="34" spans="1:8" x14ac:dyDescent="0.3">
      <c r="A34" s="3">
        <f t="shared" si="2"/>
        <v>31</v>
      </c>
      <c r="B34" s="4">
        <v>46077</v>
      </c>
      <c r="C34" s="5" t="s">
        <v>62</v>
      </c>
      <c r="D34" s="6" t="s">
        <v>63</v>
      </c>
      <c r="E34" s="7">
        <v>1000000</v>
      </c>
      <c r="F34" s="8"/>
      <c r="G34" s="28">
        <f t="shared" si="3"/>
        <v>1000000</v>
      </c>
      <c r="H34" s="23"/>
    </row>
    <row r="35" spans="1:8" x14ac:dyDescent="0.3">
      <c r="A35" s="3">
        <f t="shared" si="2"/>
        <v>32</v>
      </c>
      <c r="B35" s="4">
        <v>46076</v>
      </c>
      <c r="C35" s="5" t="s">
        <v>64</v>
      </c>
      <c r="D35" s="6" t="s">
        <v>65</v>
      </c>
      <c r="E35" s="7">
        <v>1000000</v>
      </c>
      <c r="F35" s="8"/>
      <c r="G35" s="28">
        <f t="shared" si="3"/>
        <v>1000000</v>
      </c>
      <c r="H35" s="23"/>
    </row>
    <row r="36" spans="1:8" x14ac:dyDescent="0.3">
      <c r="A36" s="3">
        <f t="shared" si="2"/>
        <v>33</v>
      </c>
      <c r="B36" s="4">
        <v>46078</v>
      </c>
      <c r="C36" s="5" t="s">
        <v>66</v>
      </c>
      <c r="D36" s="6" t="s">
        <v>67</v>
      </c>
      <c r="E36" s="7">
        <v>1000000</v>
      </c>
      <c r="F36" s="8"/>
      <c r="G36" s="28">
        <f t="shared" si="3"/>
        <v>1000000</v>
      </c>
      <c r="H36" s="23"/>
    </row>
    <row r="37" spans="1:8" x14ac:dyDescent="0.3">
      <c r="A37" s="3">
        <f t="shared" si="2"/>
        <v>34</v>
      </c>
      <c r="B37" s="4">
        <v>46078</v>
      </c>
      <c r="C37" s="5" t="s">
        <v>68</v>
      </c>
      <c r="D37" s="6" t="s">
        <v>69</v>
      </c>
      <c r="E37" s="7">
        <v>500000</v>
      </c>
      <c r="F37" s="8"/>
      <c r="G37" s="28">
        <f t="shared" si="3"/>
        <v>500000</v>
      </c>
      <c r="H37" s="23"/>
    </row>
    <row r="38" spans="1:8" x14ac:dyDescent="0.3">
      <c r="A38" s="3">
        <f t="shared" si="2"/>
        <v>35</v>
      </c>
      <c r="B38" s="4">
        <v>46081</v>
      </c>
      <c r="C38" s="5" t="s">
        <v>70</v>
      </c>
      <c r="D38" s="6" t="s">
        <v>71</v>
      </c>
      <c r="E38" s="7">
        <v>500000</v>
      </c>
      <c r="F38" s="8"/>
      <c r="G38" s="28">
        <f t="shared" si="3"/>
        <v>500000</v>
      </c>
      <c r="H38" s="23"/>
    </row>
    <row r="39" spans="1:8" x14ac:dyDescent="0.3">
      <c r="A39" s="3">
        <f t="shared" si="2"/>
        <v>36</v>
      </c>
      <c r="B39" s="4">
        <v>46077</v>
      </c>
      <c r="C39" s="5" t="s">
        <v>72</v>
      </c>
      <c r="D39" s="6" t="s">
        <v>73</v>
      </c>
      <c r="E39" s="7">
        <v>500000</v>
      </c>
      <c r="F39" s="8"/>
      <c r="G39" s="28">
        <f t="shared" si="3"/>
        <v>500000</v>
      </c>
      <c r="H39" s="23"/>
    </row>
    <row r="40" spans="1:8" x14ac:dyDescent="0.3">
      <c r="A40" s="3">
        <f t="shared" si="2"/>
        <v>37</v>
      </c>
      <c r="B40" s="4">
        <v>46078</v>
      </c>
      <c r="C40" s="5" t="s">
        <v>74</v>
      </c>
      <c r="D40" s="6" t="s">
        <v>75</v>
      </c>
      <c r="E40" s="7">
        <v>500000</v>
      </c>
      <c r="F40" s="8"/>
      <c r="G40" s="28">
        <f t="shared" si="3"/>
        <v>500000</v>
      </c>
      <c r="H40" s="23"/>
    </row>
    <row r="41" spans="1:8" x14ac:dyDescent="0.3">
      <c r="A41" s="3">
        <f t="shared" si="2"/>
        <v>38</v>
      </c>
      <c r="B41" s="4">
        <v>46083</v>
      </c>
      <c r="C41" s="5" t="s">
        <v>76</v>
      </c>
      <c r="D41" s="6" t="s">
        <v>77</v>
      </c>
      <c r="E41" s="7">
        <v>500000</v>
      </c>
      <c r="F41" s="8"/>
      <c r="G41" s="28">
        <f t="shared" si="3"/>
        <v>500000</v>
      </c>
      <c r="H41" s="23"/>
    </row>
    <row r="42" spans="1:8" ht="15.6" x14ac:dyDescent="0.3">
      <c r="A42" s="9" t="s">
        <v>7</v>
      </c>
      <c r="B42" s="10" t="s">
        <v>79</v>
      </c>
      <c r="C42" s="10" t="s">
        <v>934</v>
      </c>
      <c r="D42" s="11"/>
      <c r="E42" s="12"/>
      <c r="F42" s="12"/>
      <c r="G42" s="27">
        <f>G43+G56+G59+G96+G102+G111+G114+G117+G119+G122+G126</f>
        <v>86100000</v>
      </c>
      <c r="H42" s="22"/>
    </row>
    <row r="43" spans="1:8" ht="14.4" x14ac:dyDescent="0.3">
      <c r="A43" s="13" t="s">
        <v>80</v>
      </c>
      <c r="B43" s="14" t="s">
        <v>81</v>
      </c>
      <c r="C43" s="14" t="s">
        <v>81</v>
      </c>
      <c r="D43" s="15"/>
      <c r="E43" s="16">
        <f>SUBTOTAL(9,E44:E55)</f>
        <v>21500000</v>
      </c>
      <c r="F43" s="16">
        <f t="shared" ref="F43:G43" si="4">SUBTOTAL(9,F44:F55)</f>
        <v>500000</v>
      </c>
      <c r="G43" s="29">
        <f t="shared" si="4"/>
        <v>22000000</v>
      </c>
      <c r="H43" s="24"/>
    </row>
    <row r="44" spans="1:8" x14ac:dyDescent="0.3">
      <c r="A44" s="3">
        <v>1</v>
      </c>
      <c r="B44" s="4">
        <v>46083</v>
      </c>
      <c r="C44" s="5"/>
      <c r="D44" s="6" t="s">
        <v>82</v>
      </c>
      <c r="E44" s="7">
        <v>10000000</v>
      </c>
      <c r="F44" s="8"/>
      <c r="G44" s="28">
        <f>F44+E44</f>
        <v>10000000</v>
      </c>
      <c r="H44" s="23" t="s">
        <v>83</v>
      </c>
    </row>
    <row r="45" spans="1:8" x14ac:dyDescent="0.3">
      <c r="A45" s="3">
        <v>2</v>
      </c>
      <c r="B45" s="4">
        <v>46077</v>
      </c>
      <c r="C45" s="5" t="s">
        <v>84</v>
      </c>
      <c r="D45" s="6" t="s">
        <v>85</v>
      </c>
      <c r="E45" s="7">
        <v>2000000</v>
      </c>
      <c r="F45" s="8"/>
      <c r="G45" s="28">
        <f t="shared" ref="G45:G55" si="5">F45+E45</f>
        <v>2000000</v>
      </c>
      <c r="H45" s="23"/>
    </row>
    <row r="46" spans="1:8" x14ac:dyDescent="0.3">
      <c r="A46" s="3">
        <v>3</v>
      </c>
      <c r="B46" s="4">
        <v>46077</v>
      </c>
      <c r="C46" s="5" t="s">
        <v>86</v>
      </c>
      <c r="D46" s="6" t="s">
        <v>85</v>
      </c>
      <c r="E46" s="7">
        <v>1000000</v>
      </c>
      <c r="F46" s="8"/>
      <c r="G46" s="28">
        <f t="shared" si="5"/>
        <v>1000000</v>
      </c>
      <c r="H46" s="23"/>
    </row>
    <row r="47" spans="1:8" x14ac:dyDescent="0.3">
      <c r="A47" s="3">
        <f t="shared" ref="A47:A55" si="6">A46+1</f>
        <v>4</v>
      </c>
      <c r="B47" s="4">
        <v>46077</v>
      </c>
      <c r="C47" s="5" t="s">
        <v>87</v>
      </c>
      <c r="D47" s="6" t="s">
        <v>85</v>
      </c>
      <c r="E47" s="7">
        <v>1000000</v>
      </c>
      <c r="F47" s="8"/>
      <c r="G47" s="28">
        <f t="shared" si="5"/>
        <v>1000000</v>
      </c>
      <c r="H47" s="23"/>
    </row>
    <row r="48" spans="1:8" x14ac:dyDescent="0.3">
      <c r="A48" s="3">
        <f t="shared" si="6"/>
        <v>5</v>
      </c>
      <c r="B48" s="4">
        <v>46077</v>
      </c>
      <c r="C48" s="5" t="s">
        <v>88</v>
      </c>
      <c r="D48" s="6" t="s">
        <v>85</v>
      </c>
      <c r="E48" s="7">
        <v>1000000</v>
      </c>
      <c r="F48" s="8"/>
      <c r="G48" s="28">
        <f t="shared" si="5"/>
        <v>1000000</v>
      </c>
      <c r="H48" s="23"/>
    </row>
    <row r="49" spans="1:8" x14ac:dyDescent="0.3">
      <c r="A49" s="3">
        <f t="shared" si="6"/>
        <v>6</v>
      </c>
      <c r="B49" s="4">
        <v>46077</v>
      </c>
      <c r="C49" s="5" t="s">
        <v>89</v>
      </c>
      <c r="D49" s="6" t="s">
        <v>85</v>
      </c>
      <c r="E49" s="7">
        <v>1000000</v>
      </c>
      <c r="F49" s="8"/>
      <c r="G49" s="28">
        <f t="shared" si="5"/>
        <v>1000000</v>
      </c>
      <c r="H49" s="23"/>
    </row>
    <row r="50" spans="1:8" x14ac:dyDescent="0.3">
      <c r="A50" s="3">
        <f t="shared" si="6"/>
        <v>7</v>
      </c>
      <c r="B50" s="4">
        <v>46077</v>
      </c>
      <c r="C50" s="5" t="s">
        <v>90</v>
      </c>
      <c r="D50" s="6" t="s">
        <v>91</v>
      </c>
      <c r="E50" s="7">
        <v>1000000</v>
      </c>
      <c r="F50" s="8"/>
      <c r="G50" s="28">
        <f t="shared" si="5"/>
        <v>1000000</v>
      </c>
      <c r="H50" s="23"/>
    </row>
    <row r="51" spans="1:8" x14ac:dyDescent="0.3">
      <c r="A51" s="3">
        <f t="shared" si="6"/>
        <v>8</v>
      </c>
      <c r="B51" s="4">
        <v>46078</v>
      </c>
      <c r="C51" s="5" t="s">
        <v>92</v>
      </c>
      <c r="D51" s="6" t="s">
        <v>93</v>
      </c>
      <c r="E51" s="7">
        <v>1000000</v>
      </c>
      <c r="F51" s="8"/>
      <c r="G51" s="28">
        <f t="shared" si="5"/>
        <v>1000000</v>
      </c>
      <c r="H51" s="23"/>
    </row>
    <row r="52" spans="1:8" x14ac:dyDescent="0.3">
      <c r="A52" s="3">
        <f t="shared" si="6"/>
        <v>9</v>
      </c>
      <c r="B52" s="4">
        <v>46078</v>
      </c>
      <c r="C52" s="5" t="s">
        <v>94</v>
      </c>
      <c r="D52" s="6" t="s">
        <v>95</v>
      </c>
      <c r="E52" s="7">
        <v>1000000</v>
      </c>
      <c r="F52" s="8"/>
      <c r="G52" s="28">
        <f t="shared" si="5"/>
        <v>1000000</v>
      </c>
      <c r="H52" s="23"/>
    </row>
    <row r="53" spans="1:8" x14ac:dyDescent="0.3">
      <c r="A53" s="3">
        <f t="shared" si="6"/>
        <v>10</v>
      </c>
      <c r="B53" s="4">
        <v>46081</v>
      </c>
      <c r="C53" s="5" t="s">
        <v>96</v>
      </c>
      <c r="D53" s="6" t="s">
        <v>97</v>
      </c>
      <c r="E53" s="7">
        <v>1000000</v>
      </c>
      <c r="F53" s="8"/>
      <c r="G53" s="28">
        <f t="shared" si="5"/>
        <v>1000000</v>
      </c>
      <c r="H53" s="23"/>
    </row>
    <row r="54" spans="1:8" x14ac:dyDescent="0.3">
      <c r="A54" s="3">
        <f t="shared" si="6"/>
        <v>11</v>
      </c>
      <c r="B54" s="4">
        <v>46086</v>
      </c>
      <c r="C54" s="5" t="s">
        <v>98</v>
      </c>
      <c r="D54" s="6" t="s">
        <v>99</v>
      </c>
      <c r="E54" s="7">
        <v>1000000</v>
      </c>
      <c r="F54" s="8"/>
      <c r="G54" s="28">
        <f t="shared" si="5"/>
        <v>1000000</v>
      </c>
      <c r="H54" s="23"/>
    </row>
    <row r="55" spans="1:8" x14ac:dyDescent="0.3">
      <c r="A55" s="3">
        <f t="shared" si="6"/>
        <v>12</v>
      </c>
      <c r="B55" s="4">
        <v>46077</v>
      </c>
      <c r="C55" s="5" t="s">
        <v>100</v>
      </c>
      <c r="D55" s="6" t="s">
        <v>101</v>
      </c>
      <c r="E55" s="7">
        <v>500000</v>
      </c>
      <c r="F55" s="8">
        <v>500000</v>
      </c>
      <c r="G55" s="28">
        <f t="shared" si="5"/>
        <v>1000000</v>
      </c>
      <c r="H55" s="23"/>
    </row>
    <row r="56" spans="1:8" ht="14.4" x14ac:dyDescent="0.3">
      <c r="A56" s="13" t="s">
        <v>102</v>
      </c>
      <c r="B56" s="14" t="s">
        <v>103</v>
      </c>
      <c r="C56" s="14" t="s">
        <v>103</v>
      </c>
      <c r="D56" s="15"/>
      <c r="E56" s="16">
        <f>SUBTOTAL(9,E57:E58)</f>
        <v>10000000</v>
      </c>
      <c r="F56" s="16">
        <f>SUBTOTAL(9,F57:F58)</f>
        <v>0</v>
      </c>
      <c r="G56" s="29">
        <f>SUBTOTAL(9,G57:G58)</f>
        <v>10000000</v>
      </c>
      <c r="H56" s="24"/>
    </row>
    <row r="57" spans="1:8" x14ac:dyDescent="0.3">
      <c r="A57" s="3">
        <v>1</v>
      </c>
      <c r="B57" s="4">
        <v>46087</v>
      </c>
      <c r="C57" s="5"/>
      <c r="D57" s="6" t="s">
        <v>104</v>
      </c>
      <c r="E57" s="7">
        <v>5000000</v>
      </c>
      <c r="F57" s="8"/>
      <c r="G57" s="28">
        <f>F57+E57</f>
        <v>5000000</v>
      </c>
      <c r="H57" s="23"/>
    </row>
    <row r="58" spans="1:8" ht="27.6" x14ac:dyDescent="0.3">
      <c r="A58" s="3">
        <v>2</v>
      </c>
      <c r="B58" s="4">
        <v>46080</v>
      </c>
      <c r="C58" s="5" t="s">
        <v>105</v>
      </c>
      <c r="D58" s="6" t="s">
        <v>106</v>
      </c>
      <c r="E58" s="7">
        <v>5000000</v>
      </c>
      <c r="F58" s="8"/>
      <c r="G58" s="28">
        <f>F58+E58</f>
        <v>5000000</v>
      </c>
      <c r="H58" s="23"/>
    </row>
    <row r="59" spans="1:8" ht="14.4" x14ac:dyDescent="0.3">
      <c r="A59" s="13" t="s">
        <v>107</v>
      </c>
      <c r="B59" s="14" t="s">
        <v>108</v>
      </c>
      <c r="C59" s="14" t="s">
        <v>108</v>
      </c>
      <c r="D59" s="15"/>
      <c r="E59" s="16">
        <f>SUBTOTAL(9,E60:E95)</f>
        <v>22700000</v>
      </c>
      <c r="F59" s="16">
        <f t="shared" ref="F59:G59" si="7">SUBTOTAL(9,F60:F95)</f>
        <v>0</v>
      </c>
      <c r="G59" s="29">
        <f t="shared" si="7"/>
        <v>22700000</v>
      </c>
      <c r="H59" s="24"/>
    </row>
    <row r="60" spans="1:8" x14ac:dyDescent="0.3">
      <c r="A60" s="3">
        <v>1</v>
      </c>
      <c r="B60" s="4">
        <v>46056</v>
      </c>
      <c r="C60" s="5"/>
      <c r="D60" s="6" t="s">
        <v>109</v>
      </c>
      <c r="E60" s="7">
        <v>2000000</v>
      </c>
      <c r="F60" s="8"/>
      <c r="G60" s="28">
        <f t="shared" ref="G60:G95" si="8">F60+E60</f>
        <v>2000000</v>
      </c>
      <c r="H60" s="23"/>
    </row>
    <row r="61" spans="1:8" x14ac:dyDescent="0.3">
      <c r="A61" s="3">
        <v>2</v>
      </c>
      <c r="B61" s="4">
        <v>46056</v>
      </c>
      <c r="C61" s="5"/>
      <c r="D61" s="6" t="s">
        <v>114</v>
      </c>
      <c r="E61" s="7">
        <v>2000000</v>
      </c>
      <c r="F61" s="8"/>
      <c r="G61" s="28">
        <f t="shared" si="8"/>
        <v>2000000</v>
      </c>
      <c r="H61" s="23"/>
    </row>
    <row r="62" spans="1:8" x14ac:dyDescent="0.3">
      <c r="A62" s="3">
        <v>3</v>
      </c>
      <c r="B62" s="4">
        <v>46056</v>
      </c>
      <c r="C62" s="5" t="s">
        <v>115</v>
      </c>
      <c r="D62" s="6" t="s">
        <v>116</v>
      </c>
      <c r="E62" s="7">
        <v>2000000</v>
      </c>
      <c r="F62" s="8"/>
      <c r="G62" s="28">
        <f t="shared" si="8"/>
        <v>2000000</v>
      </c>
      <c r="H62" s="23"/>
    </row>
    <row r="63" spans="1:8" x14ac:dyDescent="0.3">
      <c r="A63" s="3">
        <v>4</v>
      </c>
      <c r="B63" s="4">
        <v>46056</v>
      </c>
      <c r="C63" s="5"/>
      <c r="D63" s="6" t="s">
        <v>110</v>
      </c>
      <c r="E63" s="7">
        <v>1000000</v>
      </c>
      <c r="F63" s="8"/>
      <c r="G63" s="28">
        <f t="shared" si="8"/>
        <v>1000000</v>
      </c>
      <c r="H63" s="23"/>
    </row>
    <row r="64" spans="1:8" x14ac:dyDescent="0.3">
      <c r="A64" s="3">
        <v>5</v>
      </c>
      <c r="B64" s="4">
        <v>46056</v>
      </c>
      <c r="C64" s="5" t="s">
        <v>117</v>
      </c>
      <c r="D64" s="6" t="s">
        <v>118</v>
      </c>
      <c r="E64" s="7">
        <v>1000000</v>
      </c>
      <c r="F64" s="8"/>
      <c r="G64" s="28">
        <f t="shared" si="8"/>
        <v>1000000</v>
      </c>
      <c r="H64" s="23"/>
    </row>
    <row r="65" spans="1:8" x14ac:dyDescent="0.3">
      <c r="A65" s="3">
        <v>6</v>
      </c>
      <c r="B65" s="4">
        <v>46056</v>
      </c>
      <c r="C65" s="5" t="s">
        <v>119</v>
      </c>
      <c r="D65" s="6" t="s">
        <v>120</v>
      </c>
      <c r="E65" s="7">
        <v>1000000</v>
      </c>
      <c r="F65" s="8"/>
      <c r="G65" s="28">
        <f t="shared" si="8"/>
        <v>1000000</v>
      </c>
      <c r="H65" s="23"/>
    </row>
    <row r="66" spans="1:8" x14ac:dyDescent="0.3">
      <c r="A66" s="3">
        <v>7</v>
      </c>
      <c r="B66" s="4">
        <v>46056</v>
      </c>
      <c r="C66" s="5" t="s">
        <v>121</v>
      </c>
      <c r="D66" s="6" t="s">
        <v>118</v>
      </c>
      <c r="E66" s="7">
        <v>1000000</v>
      </c>
      <c r="F66" s="8"/>
      <c r="G66" s="28">
        <f t="shared" si="8"/>
        <v>1000000</v>
      </c>
      <c r="H66" s="23"/>
    </row>
    <row r="67" spans="1:8" x14ac:dyDescent="0.3">
      <c r="A67" s="3">
        <v>8</v>
      </c>
      <c r="B67" s="4">
        <v>46056</v>
      </c>
      <c r="C67" s="5" t="s">
        <v>122</v>
      </c>
      <c r="D67" s="6" t="s">
        <v>123</v>
      </c>
      <c r="E67" s="7">
        <v>1000000</v>
      </c>
      <c r="F67" s="8"/>
      <c r="G67" s="28">
        <f t="shared" si="8"/>
        <v>1000000</v>
      </c>
      <c r="H67" s="23"/>
    </row>
    <row r="68" spans="1:8" x14ac:dyDescent="0.3">
      <c r="A68" s="3">
        <v>9</v>
      </c>
      <c r="B68" s="4">
        <v>46056</v>
      </c>
      <c r="C68" s="5" t="s">
        <v>124</v>
      </c>
      <c r="D68" s="6" t="s">
        <v>118</v>
      </c>
      <c r="E68" s="7">
        <v>1000000</v>
      </c>
      <c r="F68" s="8"/>
      <c r="G68" s="28">
        <f t="shared" si="8"/>
        <v>1000000</v>
      </c>
      <c r="H68" s="23"/>
    </row>
    <row r="69" spans="1:8" x14ac:dyDescent="0.3">
      <c r="A69" s="3">
        <v>10</v>
      </c>
      <c r="B69" s="4">
        <v>46056</v>
      </c>
      <c r="C69" s="5"/>
      <c r="D69" s="6" t="s">
        <v>111</v>
      </c>
      <c r="E69" s="7">
        <v>500000</v>
      </c>
      <c r="F69" s="8"/>
      <c r="G69" s="28">
        <f t="shared" si="8"/>
        <v>500000</v>
      </c>
      <c r="H69" s="23"/>
    </row>
    <row r="70" spans="1:8" x14ac:dyDescent="0.3">
      <c r="A70" s="3">
        <v>11</v>
      </c>
      <c r="B70" s="4">
        <v>46056</v>
      </c>
      <c r="C70" s="5"/>
      <c r="D70" s="6" t="s">
        <v>112</v>
      </c>
      <c r="E70" s="7">
        <v>500000</v>
      </c>
      <c r="F70" s="8"/>
      <c r="G70" s="28">
        <f t="shared" si="8"/>
        <v>500000</v>
      </c>
      <c r="H70" s="23"/>
    </row>
    <row r="71" spans="1:8" x14ac:dyDescent="0.3">
      <c r="A71" s="3">
        <v>12</v>
      </c>
      <c r="B71" s="4">
        <v>46056</v>
      </c>
      <c r="C71" s="5"/>
      <c r="D71" s="6" t="s">
        <v>113</v>
      </c>
      <c r="E71" s="7">
        <v>500000</v>
      </c>
      <c r="F71" s="8"/>
      <c r="G71" s="28">
        <f t="shared" si="8"/>
        <v>500000</v>
      </c>
      <c r="H71" s="23"/>
    </row>
    <row r="72" spans="1:8" x14ac:dyDescent="0.3">
      <c r="A72" s="3">
        <v>13</v>
      </c>
      <c r="B72" s="4">
        <v>46056</v>
      </c>
      <c r="C72" s="5" t="s">
        <v>125</v>
      </c>
      <c r="D72" s="6" t="s">
        <v>118</v>
      </c>
      <c r="E72" s="7">
        <v>500000</v>
      </c>
      <c r="F72" s="8"/>
      <c r="G72" s="28">
        <f t="shared" si="8"/>
        <v>500000</v>
      </c>
      <c r="H72" s="23"/>
    </row>
    <row r="73" spans="1:8" x14ac:dyDescent="0.3">
      <c r="A73" s="3">
        <v>14</v>
      </c>
      <c r="B73" s="4">
        <v>46056</v>
      </c>
      <c r="C73" s="5" t="s">
        <v>126</v>
      </c>
      <c r="D73" s="6" t="s">
        <v>118</v>
      </c>
      <c r="E73" s="7">
        <v>500000</v>
      </c>
      <c r="F73" s="8"/>
      <c r="G73" s="28">
        <f t="shared" si="8"/>
        <v>500000</v>
      </c>
      <c r="H73" s="23"/>
    </row>
    <row r="74" spans="1:8" x14ac:dyDescent="0.3">
      <c r="A74" s="3">
        <v>15</v>
      </c>
      <c r="B74" s="4">
        <v>46056</v>
      </c>
      <c r="C74" s="5" t="s">
        <v>127</v>
      </c>
      <c r="D74" s="6" t="s">
        <v>118</v>
      </c>
      <c r="E74" s="7">
        <v>500000</v>
      </c>
      <c r="F74" s="8"/>
      <c r="G74" s="28">
        <f t="shared" si="8"/>
        <v>500000</v>
      </c>
      <c r="H74" s="23"/>
    </row>
    <row r="75" spans="1:8" x14ac:dyDescent="0.3">
      <c r="A75" s="3">
        <v>16</v>
      </c>
      <c r="B75" s="4">
        <v>46056</v>
      </c>
      <c r="C75" s="5" t="s">
        <v>128</v>
      </c>
      <c r="D75" s="6" t="s">
        <v>118</v>
      </c>
      <c r="E75" s="7">
        <v>500000</v>
      </c>
      <c r="F75" s="8"/>
      <c r="G75" s="28">
        <f t="shared" si="8"/>
        <v>500000</v>
      </c>
      <c r="H75" s="23"/>
    </row>
    <row r="76" spans="1:8" x14ac:dyDescent="0.3">
      <c r="A76" s="3">
        <v>17</v>
      </c>
      <c r="B76" s="4">
        <v>46056</v>
      </c>
      <c r="C76" s="5" t="s">
        <v>129</v>
      </c>
      <c r="D76" s="6" t="s">
        <v>118</v>
      </c>
      <c r="E76" s="7">
        <v>500000</v>
      </c>
      <c r="F76" s="8"/>
      <c r="G76" s="28">
        <f t="shared" si="8"/>
        <v>500000</v>
      </c>
      <c r="H76" s="23"/>
    </row>
    <row r="77" spans="1:8" x14ac:dyDescent="0.3">
      <c r="A77" s="3">
        <v>18</v>
      </c>
      <c r="B77" s="4">
        <v>46056</v>
      </c>
      <c r="C77" s="5" t="s">
        <v>130</v>
      </c>
      <c r="D77" s="6" t="s">
        <v>118</v>
      </c>
      <c r="E77" s="7">
        <v>500000</v>
      </c>
      <c r="F77" s="8"/>
      <c r="G77" s="28">
        <f t="shared" si="8"/>
        <v>500000</v>
      </c>
      <c r="H77" s="23"/>
    </row>
    <row r="78" spans="1:8" x14ac:dyDescent="0.3">
      <c r="A78" s="3">
        <v>19</v>
      </c>
      <c r="B78" s="4">
        <v>46056</v>
      </c>
      <c r="C78" s="5" t="s">
        <v>131</v>
      </c>
      <c r="D78" s="6" t="s">
        <v>118</v>
      </c>
      <c r="E78" s="7">
        <v>500000</v>
      </c>
      <c r="F78" s="8"/>
      <c r="G78" s="28">
        <f t="shared" si="8"/>
        <v>500000</v>
      </c>
      <c r="H78" s="23"/>
    </row>
    <row r="79" spans="1:8" x14ac:dyDescent="0.3">
      <c r="A79" s="3">
        <v>20</v>
      </c>
      <c r="B79" s="4">
        <v>46056</v>
      </c>
      <c r="C79" s="5" t="s">
        <v>132</v>
      </c>
      <c r="D79" s="6" t="s">
        <v>118</v>
      </c>
      <c r="E79" s="7">
        <v>500000</v>
      </c>
      <c r="F79" s="8"/>
      <c r="G79" s="28">
        <f t="shared" si="8"/>
        <v>500000</v>
      </c>
      <c r="H79" s="23"/>
    </row>
    <row r="80" spans="1:8" x14ac:dyDescent="0.3">
      <c r="A80" s="3">
        <v>21</v>
      </c>
      <c r="B80" s="4">
        <v>46056</v>
      </c>
      <c r="C80" s="5" t="s">
        <v>133</v>
      </c>
      <c r="D80" s="6" t="s">
        <v>118</v>
      </c>
      <c r="E80" s="7">
        <v>500000</v>
      </c>
      <c r="F80" s="8"/>
      <c r="G80" s="28">
        <f t="shared" si="8"/>
        <v>500000</v>
      </c>
      <c r="H80" s="23"/>
    </row>
    <row r="81" spans="1:8" x14ac:dyDescent="0.3">
      <c r="A81" s="3">
        <v>22</v>
      </c>
      <c r="B81" s="4">
        <v>46056</v>
      </c>
      <c r="C81" s="5" t="s">
        <v>134</v>
      </c>
      <c r="D81" s="6" t="s">
        <v>118</v>
      </c>
      <c r="E81" s="7">
        <v>500000</v>
      </c>
      <c r="F81" s="8"/>
      <c r="G81" s="28">
        <f t="shared" si="8"/>
        <v>500000</v>
      </c>
      <c r="H81" s="23"/>
    </row>
    <row r="82" spans="1:8" x14ac:dyDescent="0.3">
      <c r="A82" s="3">
        <v>23</v>
      </c>
      <c r="B82" s="4">
        <v>46056</v>
      </c>
      <c r="C82" s="5" t="s">
        <v>135</v>
      </c>
      <c r="D82" s="6" t="s">
        <v>118</v>
      </c>
      <c r="E82" s="7">
        <v>500000</v>
      </c>
      <c r="F82" s="8"/>
      <c r="G82" s="28">
        <f t="shared" si="8"/>
        <v>500000</v>
      </c>
      <c r="H82" s="23"/>
    </row>
    <row r="83" spans="1:8" x14ac:dyDescent="0.3">
      <c r="A83" s="3">
        <v>24</v>
      </c>
      <c r="B83" s="4">
        <v>46056</v>
      </c>
      <c r="C83" s="5" t="s">
        <v>136</v>
      </c>
      <c r="D83" s="6" t="s">
        <v>118</v>
      </c>
      <c r="E83" s="7">
        <v>500000</v>
      </c>
      <c r="F83" s="8"/>
      <c r="G83" s="28">
        <f t="shared" si="8"/>
        <v>500000</v>
      </c>
      <c r="H83" s="23"/>
    </row>
    <row r="84" spans="1:8" x14ac:dyDescent="0.3">
      <c r="A84" s="3">
        <v>25</v>
      </c>
      <c r="B84" s="4">
        <v>46056</v>
      </c>
      <c r="C84" s="5" t="s">
        <v>137</v>
      </c>
      <c r="D84" s="6" t="s">
        <v>118</v>
      </c>
      <c r="E84" s="7">
        <v>500000</v>
      </c>
      <c r="F84" s="8"/>
      <c r="G84" s="28">
        <f t="shared" si="8"/>
        <v>500000</v>
      </c>
      <c r="H84" s="23"/>
    </row>
    <row r="85" spans="1:8" x14ac:dyDescent="0.3">
      <c r="A85" s="3">
        <v>26</v>
      </c>
      <c r="B85" s="4">
        <v>46056</v>
      </c>
      <c r="C85" s="5" t="s">
        <v>138</v>
      </c>
      <c r="D85" s="6" t="s">
        <v>118</v>
      </c>
      <c r="E85" s="7">
        <v>300000</v>
      </c>
      <c r="F85" s="8"/>
      <c r="G85" s="28">
        <f t="shared" si="8"/>
        <v>300000</v>
      </c>
      <c r="H85" s="23"/>
    </row>
    <row r="86" spans="1:8" x14ac:dyDescent="0.3">
      <c r="A86" s="3">
        <v>27</v>
      </c>
      <c r="B86" s="4">
        <v>46056</v>
      </c>
      <c r="C86" s="5" t="s">
        <v>139</v>
      </c>
      <c r="D86" s="6" t="s">
        <v>118</v>
      </c>
      <c r="E86" s="7">
        <v>300000</v>
      </c>
      <c r="F86" s="8"/>
      <c r="G86" s="28">
        <f t="shared" si="8"/>
        <v>300000</v>
      </c>
      <c r="H86" s="23"/>
    </row>
    <row r="87" spans="1:8" x14ac:dyDescent="0.3">
      <c r="A87" s="3">
        <v>28</v>
      </c>
      <c r="B87" s="4">
        <v>46056</v>
      </c>
      <c r="C87" s="5" t="s">
        <v>140</v>
      </c>
      <c r="D87" s="6" t="s">
        <v>118</v>
      </c>
      <c r="E87" s="7">
        <v>300000</v>
      </c>
      <c r="F87" s="8"/>
      <c r="G87" s="28">
        <f t="shared" si="8"/>
        <v>300000</v>
      </c>
      <c r="H87" s="23"/>
    </row>
    <row r="88" spans="1:8" x14ac:dyDescent="0.3">
      <c r="A88" s="3">
        <v>29</v>
      </c>
      <c r="B88" s="4">
        <v>46056</v>
      </c>
      <c r="C88" s="5" t="s">
        <v>141</v>
      </c>
      <c r="D88" s="6" t="s">
        <v>118</v>
      </c>
      <c r="E88" s="7">
        <v>300000</v>
      </c>
      <c r="F88" s="8"/>
      <c r="G88" s="28">
        <f t="shared" si="8"/>
        <v>300000</v>
      </c>
      <c r="H88" s="23"/>
    </row>
    <row r="89" spans="1:8" x14ac:dyDescent="0.3">
      <c r="A89" s="3">
        <v>30</v>
      </c>
      <c r="B89" s="4">
        <v>46056</v>
      </c>
      <c r="C89" s="5" t="s">
        <v>142</v>
      </c>
      <c r="D89" s="6" t="s">
        <v>118</v>
      </c>
      <c r="E89" s="7">
        <v>300000</v>
      </c>
      <c r="F89" s="8"/>
      <c r="G89" s="28">
        <f t="shared" si="8"/>
        <v>300000</v>
      </c>
      <c r="H89" s="23"/>
    </row>
    <row r="90" spans="1:8" x14ac:dyDescent="0.3">
      <c r="A90" s="3">
        <v>31</v>
      </c>
      <c r="B90" s="4">
        <v>46056</v>
      </c>
      <c r="C90" s="5" t="s">
        <v>143</v>
      </c>
      <c r="D90" s="6" t="s">
        <v>118</v>
      </c>
      <c r="E90" s="7">
        <v>200000</v>
      </c>
      <c r="F90" s="8"/>
      <c r="G90" s="28">
        <f t="shared" si="8"/>
        <v>200000</v>
      </c>
      <c r="H90" s="23"/>
    </row>
    <row r="91" spans="1:8" x14ac:dyDescent="0.3">
      <c r="A91" s="3">
        <v>32</v>
      </c>
      <c r="B91" s="4">
        <v>46056</v>
      </c>
      <c r="C91" s="5" t="s">
        <v>144</v>
      </c>
      <c r="D91" s="6" t="s">
        <v>118</v>
      </c>
      <c r="E91" s="7">
        <v>200000</v>
      </c>
      <c r="F91" s="8"/>
      <c r="G91" s="28">
        <f t="shared" si="8"/>
        <v>200000</v>
      </c>
      <c r="H91" s="23"/>
    </row>
    <row r="92" spans="1:8" x14ac:dyDescent="0.3">
      <c r="A92" s="3">
        <v>33</v>
      </c>
      <c r="B92" s="4">
        <v>46056</v>
      </c>
      <c r="C92" s="5" t="s">
        <v>145</v>
      </c>
      <c r="D92" s="6" t="s">
        <v>118</v>
      </c>
      <c r="E92" s="7">
        <v>200000</v>
      </c>
      <c r="F92" s="8"/>
      <c r="G92" s="28">
        <f t="shared" si="8"/>
        <v>200000</v>
      </c>
      <c r="H92" s="23"/>
    </row>
    <row r="93" spans="1:8" x14ac:dyDescent="0.3">
      <c r="A93" s="3">
        <v>34</v>
      </c>
      <c r="B93" s="4">
        <v>46056</v>
      </c>
      <c r="C93" s="5" t="s">
        <v>146</v>
      </c>
      <c r="D93" s="6" t="s">
        <v>118</v>
      </c>
      <c r="E93" s="7">
        <v>200000</v>
      </c>
      <c r="F93" s="8"/>
      <c r="G93" s="28">
        <f t="shared" si="8"/>
        <v>200000</v>
      </c>
      <c r="H93" s="23"/>
    </row>
    <row r="94" spans="1:8" x14ac:dyDescent="0.3">
      <c r="A94" s="3">
        <v>35</v>
      </c>
      <c r="B94" s="4">
        <v>46056</v>
      </c>
      <c r="C94" s="5" t="s">
        <v>147</v>
      </c>
      <c r="D94" s="6" t="s">
        <v>118</v>
      </c>
      <c r="E94" s="7">
        <v>200000</v>
      </c>
      <c r="F94" s="8"/>
      <c r="G94" s="28">
        <f t="shared" si="8"/>
        <v>200000</v>
      </c>
      <c r="H94" s="23"/>
    </row>
    <row r="95" spans="1:8" x14ac:dyDescent="0.3">
      <c r="A95" s="3">
        <v>36</v>
      </c>
      <c r="B95" s="4">
        <v>46056</v>
      </c>
      <c r="C95" s="5" t="s">
        <v>148</v>
      </c>
      <c r="D95" s="6" t="s">
        <v>118</v>
      </c>
      <c r="E95" s="7">
        <v>200000</v>
      </c>
      <c r="F95" s="8"/>
      <c r="G95" s="28">
        <f t="shared" si="8"/>
        <v>200000</v>
      </c>
      <c r="H95" s="23"/>
    </row>
    <row r="96" spans="1:8" ht="14.4" x14ac:dyDescent="0.3">
      <c r="A96" s="13" t="s">
        <v>149</v>
      </c>
      <c r="B96" s="14" t="s">
        <v>150</v>
      </c>
      <c r="C96" s="14" t="s">
        <v>150</v>
      </c>
      <c r="D96" s="15"/>
      <c r="E96" s="16">
        <f>SUBTOTAL(9,E97:E101)</f>
        <v>3000000</v>
      </c>
      <c r="F96" s="16">
        <f>SUBTOTAL(9,F97:F101)</f>
        <v>6300000</v>
      </c>
      <c r="G96" s="29">
        <f>SUBTOTAL(9,G97:G101)</f>
        <v>9300000</v>
      </c>
      <c r="H96" s="24"/>
    </row>
    <row r="97" spans="1:8" x14ac:dyDescent="0.3">
      <c r="A97" s="3">
        <v>1</v>
      </c>
      <c r="B97" s="4">
        <v>46087</v>
      </c>
      <c r="C97" s="5"/>
      <c r="D97" s="6" t="s">
        <v>151</v>
      </c>
      <c r="E97" s="7"/>
      <c r="F97" s="8">
        <v>6300000</v>
      </c>
      <c r="G97" s="28">
        <f>F97+E97</f>
        <v>6300000</v>
      </c>
      <c r="H97" s="23" t="s">
        <v>152</v>
      </c>
    </row>
    <row r="98" spans="1:8" x14ac:dyDescent="0.3">
      <c r="A98" s="3">
        <f>A97+1</f>
        <v>2</v>
      </c>
      <c r="B98" s="4">
        <v>46083</v>
      </c>
      <c r="C98" s="5" t="s">
        <v>153</v>
      </c>
      <c r="D98" s="6" t="s">
        <v>154</v>
      </c>
      <c r="E98" s="7">
        <v>1000000</v>
      </c>
      <c r="F98" s="8"/>
      <c r="G98" s="28">
        <f>F98+E98</f>
        <v>1000000</v>
      </c>
      <c r="H98" s="23"/>
    </row>
    <row r="99" spans="1:8" x14ac:dyDescent="0.3">
      <c r="A99" s="3">
        <f>A98+1</f>
        <v>3</v>
      </c>
      <c r="B99" s="4">
        <v>46077</v>
      </c>
      <c r="C99" s="5" t="s">
        <v>155</v>
      </c>
      <c r="D99" s="6" t="s">
        <v>156</v>
      </c>
      <c r="E99" s="7">
        <v>1000000</v>
      </c>
      <c r="F99" s="8"/>
      <c r="G99" s="28">
        <f>F99+E99</f>
        <v>1000000</v>
      </c>
      <c r="H99" s="23"/>
    </row>
    <row r="100" spans="1:8" x14ac:dyDescent="0.3">
      <c r="A100" s="3">
        <f t="shared" ref="A100:A101" si="9">A99+1</f>
        <v>4</v>
      </c>
      <c r="B100" s="4">
        <v>46083</v>
      </c>
      <c r="C100" s="5" t="s">
        <v>157</v>
      </c>
      <c r="D100" s="6" t="s">
        <v>158</v>
      </c>
      <c r="E100" s="7">
        <v>500000</v>
      </c>
      <c r="F100" s="8"/>
      <c r="G100" s="28">
        <f>F100+E100</f>
        <v>500000</v>
      </c>
      <c r="H100" s="23"/>
    </row>
    <row r="101" spans="1:8" x14ac:dyDescent="0.3">
      <c r="A101" s="3">
        <f t="shared" si="9"/>
        <v>5</v>
      </c>
      <c r="B101" s="4">
        <v>46087</v>
      </c>
      <c r="C101" s="5" t="s">
        <v>159</v>
      </c>
      <c r="D101" s="6" t="s">
        <v>160</v>
      </c>
      <c r="E101" s="7">
        <v>500000</v>
      </c>
      <c r="F101" s="8"/>
      <c r="G101" s="28">
        <f>F101+E101</f>
        <v>500000</v>
      </c>
      <c r="H101" s="23"/>
    </row>
    <row r="102" spans="1:8" ht="14.4" x14ac:dyDescent="0.3">
      <c r="A102" s="13" t="s">
        <v>161</v>
      </c>
      <c r="B102" s="14" t="s">
        <v>162</v>
      </c>
      <c r="C102" s="14" t="s">
        <v>162</v>
      </c>
      <c r="D102" s="15"/>
      <c r="E102" s="16">
        <f>SUBTOTAL(9,E103:E110)</f>
        <v>10200000</v>
      </c>
      <c r="F102" s="16">
        <f>SUBTOTAL(9,F103:F110)</f>
        <v>1700000</v>
      </c>
      <c r="G102" s="29">
        <f>SUBTOTAL(9,G103:G110)</f>
        <v>11900000</v>
      </c>
      <c r="H102" s="24"/>
    </row>
    <row r="103" spans="1:8" x14ac:dyDescent="0.3">
      <c r="A103" s="3">
        <v>1</v>
      </c>
      <c r="B103" s="4">
        <v>46076</v>
      </c>
      <c r="C103" s="5" t="s">
        <v>163</v>
      </c>
      <c r="D103" s="6" t="s">
        <v>164</v>
      </c>
      <c r="E103" s="7">
        <v>3000000</v>
      </c>
      <c r="F103" s="8"/>
      <c r="G103" s="28">
        <f>F103+E103</f>
        <v>3000000</v>
      </c>
      <c r="H103" s="23"/>
    </row>
    <row r="104" spans="1:8" x14ac:dyDescent="0.3">
      <c r="A104" s="3">
        <f t="shared" ref="A104:A110" si="10">A103+1</f>
        <v>2</v>
      </c>
      <c r="B104" s="4">
        <v>46077</v>
      </c>
      <c r="C104" s="5" t="s">
        <v>165</v>
      </c>
      <c r="D104" s="6" t="s">
        <v>166</v>
      </c>
      <c r="E104" s="7">
        <v>2000000</v>
      </c>
      <c r="F104" s="8"/>
      <c r="G104" s="28">
        <f t="shared" ref="G104:G110" si="11">F104+E104</f>
        <v>2000000</v>
      </c>
      <c r="H104" s="23"/>
    </row>
    <row r="105" spans="1:8" x14ac:dyDescent="0.3">
      <c r="A105" s="3">
        <f t="shared" si="10"/>
        <v>3</v>
      </c>
      <c r="B105" s="4">
        <v>46085</v>
      </c>
      <c r="C105" s="5" t="s">
        <v>167</v>
      </c>
      <c r="D105" s="6" t="s">
        <v>168</v>
      </c>
      <c r="E105" s="7">
        <v>2000000</v>
      </c>
      <c r="F105" s="8"/>
      <c r="G105" s="28">
        <f>F105+E105</f>
        <v>2000000</v>
      </c>
      <c r="H105" s="23"/>
    </row>
    <row r="106" spans="1:8" x14ac:dyDescent="0.3">
      <c r="A106" s="3">
        <f t="shared" si="10"/>
        <v>4</v>
      </c>
      <c r="B106" s="4">
        <v>46086</v>
      </c>
      <c r="C106" s="5"/>
      <c r="D106" s="6" t="s">
        <v>169</v>
      </c>
      <c r="E106" s="7"/>
      <c r="F106" s="8">
        <v>1700000</v>
      </c>
      <c r="G106" s="28">
        <f>F106+E106</f>
        <v>1700000</v>
      </c>
      <c r="H106" s="23"/>
    </row>
    <row r="107" spans="1:8" x14ac:dyDescent="0.3">
      <c r="A107" s="3">
        <f t="shared" si="10"/>
        <v>5</v>
      </c>
      <c r="B107" s="4">
        <v>46077</v>
      </c>
      <c r="C107" s="5" t="s">
        <v>170</v>
      </c>
      <c r="D107" s="6" t="s">
        <v>171</v>
      </c>
      <c r="E107" s="7">
        <v>1000000</v>
      </c>
      <c r="F107" s="8"/>
      <c r="G107" s="28">
        <f t="shared" si="11"/>
        <v>1000000</v>
      </c>
      <c r="H107" s="23"/>
    </row>
    <row r="108" spans="1:8" x14ac:dyDescent="0.3">
      <c r="A108" s="3">
        <f t="shared" si="10"/>
        <v>6</v>
      </c>
      <c r="B108" s="4">
        <v>46079</v>
      </c>
      <c r="C108" s="5" t="s">
        <v>172</v>
      </c>
      <c r="D108" s="6" t="s">
        <v>173</v>
      </c>
      <c r="E108" s="7">
        <v>1000000</v>
      </c>
      <c r="F108" s="8"/>
      <c r="G108" s="28">
        <f t="shared" si="11"/>
        <v>1000000</v>
      </c>
      <c r="H108" s="23"/>
    </row>
    <row r="109" spans="1:8" x14ac:dyDescent="0.3">
      <c r="A109" s="3">
        <f t="shared" si="10"/>
        <v>7</v>
      </c>
      <c r="B109" s="4">
        <v>46083</v>
      </c>
      <c r="C109" s="5" t="s">
        <v>174</v>
      </c>
      <c r="D109" s="6" t="s">
        <v>164</v>
      </c>
      <c r="E109" s="7">
        <v>1000000</v>
      </c>
      <c r="F109" s="8"/>
      <c r="G109" s="28">
        <f t="shared" si="11"/>
        <v>1000000</v>
      </c>
      <c r="H109" s="23"/>
    </row>
    <row r="110" spans="1:8" x14ac:dyDescent="0.3">
      <c r="A110" s="3">
        <f t="shared" si="10"/>
        <v>8</v>
      </c>
      <c r="B110" s="4">
        <v>46079</v>
      </c>
      <c r="C110" s="5" t="s">
        <v>175</v>
      </c>
      <c r="D110" s="6" t="s">
        <v>176</v>
      </c>
      <c r="E110" s="7">
        <v>200000</v>
      </c>
      <c r="F110" s="8"/>
      <c r="G110" s="28">
        <f t="shared" si="11"/>
        <v>200000</v>
      </c>
      <c r="H110" s="23"/>
    </row>
    <row r="111" spans="1:8" ht="14.4" x14ac:dyDescent="0.3">
      <c r="A111" s="13" t="s">
        <v>177</v>
      </c>
      <c r="B111" s="14" t="s">
        <v>178</v>
      </c>
      <c r="C111" s="14" t="s">
        <v>178</v>
      </c>
      <c r="D111" s="15"/>
      <c r="E111" s="16">
        <f>SUBTOTAL(9,E112:E113)</f>
        <v>1500000</v>
      </c>
      <c r="F111" s="16">
        <f t="shared" ref="F111:G111" si="12">SUBTOTAL(9,F112:F113)</f>
        <v>0</v>
      </c>
      <c r="G111" s="29">
        <f t="shared" si="12"/>
        <v>1500000</v>
      </c>
      <c r="H111" s="24"/>
    </row>
    <row r="112" spans="1:8" x14ac:dyDescent="0.3">
      <c r="A112" s="3">
        <v>1</v>
      </c>
      <c r="B112" s="4">
        <v>46077</v>
      </c>
      <c r="C112" s="5" t="s">
        <v>179</v>
      </c>
      <c r="D112" s="6" t="s">
        <v>180</v>
      </c>
      <c r="E112" s="7">
        <v>1000000</v>
      </c>
      <c r="F112" s="8"/>
      <c r="G112" s="28">
        <f>F112+E112</f>
        <v>1000000</v>
      </c>
      <c r="H112" s="23"/>
    </row>
    <row r="113" spans="1:8" x14ac:dyDescent="0.3">
      <c r="A113" s="3">
        <v>2</v>
      </c>
      <c r="B113" s="4">
        <v>46080</v>
      </c>
      <c r="C113" s="5" t="s">
        <v>181</v>
      </c>
      <c r="D113" s="6" t="s">
        <v>182</v>
      </c>
      <c r="E113" s="7">
        <v>500000</v>
      </c>
      <c r="F113" s="8"/>
      <c r="G113" s="28">
        <f>F113+E113</f>
        <v>500000</v>
      </c>
      <c r="H113" s="23"/>
    </row>
    <row r="114" spans="1:8" ht="14.4" x14ac:dyDescent="0.3">
      <c r="A114" s="13" t="s">
        <v>183</v>
      </c>
      <c r="B114" s="14" t="s">
        <v>184</v>
      </c>
      <c r="C114" s="14" t="s">
        <v>184</v>
      </c>
      <c r="D114" s="15"/>
      <c r="E114" s="16">
        <f>SUBTOTAL(9,E115:E116)</f>
        <v>200000</v>
      </c>
      <c r="F114" s="16">
        <f>SUBTOTAL(9,F115:F116)</f>
        <v>5500000</v>
      </c>
      <c r="G114" s="29">
        <f>SUBTOTAL(9,G115:G116)</f>
        <v>5700000</v>
      </c>
      <c r="H114" s="24"/>
    </row>
    <row r="115" spans="1:8" x14ac:dyDescent="0.3">
      <c r="A115" s="3">
        <v>1</v>
      </c>
      <c r="B115" s="4">
        <v>46087</v>
      </c>
      <c r="C115" s="5"/>
      <c r="D115" s="6" t="s">
        <v>185</v>
      </c>
      <c r="E115" s="7"/>
      <c r="F115" s="8">
        <v>5500000</v>
      </c>
      <c r="G115" s="28">
        <f>F115+E115</f>
        <v>5500000</v>
      </c>
      <c r="H115" s="23" t="s">
        <v>55</v>
      </c>
    </row>
    <row r="116" spans="1:8" x14ac:dyDescent="0.3">
      <c r="A116" s="3">
        <v>2</v>
      </c>
      <c r="B116" s="4">
        <v>46056</v>
      </c>
      <c r="C116" s="5" t="s">
        <v>186</v>
      </c>
      <c r="D116" s="6" t="s">
        <v>187</v>
      </c>
      <c r="E116" s="7">
        <v>200000</v>
      </c>
      <c r="F116" s="8"/>
      <c r="G116" s="28">
        <f>F116+E116</f>
        <v>200000</v>
      </c>
      <c r="H116" s="23"/>
    </row>
    <row r="117" spans="1:8" ht="14.4" x14ac:dyDescent="0.3">
      <c r="A117" s="13" t="s">
        <v>188</v>
      </c>
      <c r="B117" s="14" t="s">
        <v>189</v>
      </c>
      <c r="C117" s="14" t="s">
        <v>936</v>
      </c>
      <c r="D117" s="15"/>
      <c r="E117" s="16">
        <f>SUBTOTAL(9,E118:E118)</f>
        <v>0</v>
      </c>
      <c r="F117" s="16"/>
      <c r="G117" s="29"/>
      <c r="H117" s="24"/>
    </row>
    <row r="118" spans="1:8" x14ac:dyDescent="0.3">
      <c r="A118" s="3">
        <v>1</v>
      </c>
      <c r="B118" s="4"/>
      <c r="C118" s="5"/>
      <c r="D118" s="6"/>
      <c r="E118" s="7"/>
      <c r="F118" s="8"/>
      <c r="G118" s="28"/>
      <c r="H118" s="23"/>
    </row>
    <row r="119" spans="1:8" ht="14.4" x14ac:dyDescent="0.3">
      <c r="A119" s="13" t="s">
        <v>23</v>
      </c>
      <c r="B119" s="14" t="s">
        <v>190</v>
      </c>
      <c r="C119" s="14" t="s">
        <v>190</v>
      </c>
      <c r="D119" s="15"/>
      <c r="E119" s="16">
        <f>SUBTOTAL(9,E120:E121)</f>
        <v>1500000</v>
      </c>
      <c r="F119" s="16">
        <f>SUBTOTAL(9,F120:F121)</f>
        <v>0</v>
      </c>
      <c r="G119" s="29">
        <f>SUBTOTAL(9,G120:G121)</f>
        <v>1500000</v>
      </c>
      <c r="H119" s="24"/>
    </row>
    <row r="120" spans="1:8" x14ac:dyDescent="0.3">
      <c r="A120" s="3">
        <v>1</v>
      </c>
      <c r="B120" s="4">
        <v>46077</v>
      </c>
      <c r="C120" s="5" t="s">
        <v>191</v>
      </c>
      <c r="D120" s="6" t="s">
        <v>192</v>
      </c>
      <c r="E120" s="7">
        <v>1000000</v>
      </c>
      <c r="F120" s="8"/>
      <c r="G120" s="28">
        <f>F120+E120</f>
        <v>1000000</v>
      </c>
      <c r="H120" s="23"/>
    </row>
    <row r="121" spans="1:8" x14ac:dyDescent="0.3">
      <c r="A121" s="3">
        <v>2</v>
      </c>
      <c r="B121" s="4">
        <v>46080</v>
      </c>
      <c r="C121" s="5" t="s">
        <v>193</v>
      </c>
      <c r="D121" s="6" t="s">
        <v>194</v>
      </c>
      <c r="E121" s="7">
        <v>500000</v>
      </c>
      <c r="F121" s="8"/>
      <c r="G121" s="28">
        <f>F121+E121</f>
        <v>500000</v>
      </c>
      <c r="H121" s="23"/>
    </row>
    <row r="122" spans="1:8" ht="14.4" x14ac:dyDescent="0.3">
      <c r="A122" s="13" t="s">
        <v>195</v>
      </c>
      <c r="B122" s="14" t="s">
        <v>196</v>
      </c>
      <c r="C122" s="14" t="s">
        <v>196</v>
      </c>
      <c r="D122" s="15"/>
      <c r="E122" s="16">
        <f>SUBTOTAL(9,E123:E125)</f>
        <v>1500000</v>
      </c>
      <c r="F122" s="16">
        <f>SUBTOTAL(9,F123:F125)</f>
        <v>0</v>
      </c>
      <c r="G122" s="29">
        <f>SUBTOTAL(9,G123:G125)</f>
        <v>1500000</v>
      </c>
      <c r="H122" s="24"/>
    </row>
    <row r="123" spans="1:8" ht="21.6" x14ac:dyDescent="0.3">
      <c r="A123" s="3">
        <v>1</v>
      </c>
      <c r="B123" s="4">
        <v>46083</v>
      </c>
      <c r="C123" s="5"/>
      <c r="D123" s="6" t="s">
        <v>197</v>
      </c>
      <c r="E123" s="7">
        <v>500000</v>
      </c>
      <c r="F123" s="8"/>
      <c r="G123" s="28">
        <f>F123+E123</f>
        <v>500000</v>
      </c>
      <c r="H123" s="23" t="s">
        <v>198</v>
      </c>
    </row>
    <row r="124" spans="1:8" x14ac:dyDescent="0.3">
      <c r="A124" s="3">
        <v>2</v>
      </c>
      <c r="B124" s="4">
        <v>46080</v>
      </c>
      <c r="C124" s="5" t="s">
        <v>199</v>
      </c>
      <c r="D124" s="6" t="s">
        <v>200</v>
      </c>
      <c r="E124" s="7">
        <v>500000</v>
      </c>
      <c r="F124" s="8"/>
      <c r="G124" s="28">
        <f t="shared" ref="G124:G125" si="13">F124+E124</f>
        <v>500000</v>
      </c>
      <c r="H124" s="23"/>
    </row>
    <row r="125" spans="1:8" x14ac:dyDescent="0.3">
      <c r="A125" s="3">
        <v>3</v>
      </c>
      <c r="B125" s="4">
        <v>46081</v>
      </c>
      <c r="C125" s="5" t="s">
        <v>201</v>
      </c>
      <c r="D125" s="6" t="s">
        <v>200</v>
      </c>
      <c r="E125" s="7">
        <v>500000</v>
      </c>
      <c r="F125" s="8"/>
      <c r="G125" s="28">
        <f t="shared" si="13"/>
        <v>500000</v>
      </c>
      <c r="H125" s="23"/>
    </row>
    <row r="126" spans="1:8" ht="14.4" x14ac:dyDescent="0.3">
      <c r="A126" s="13" t="s">
        <v>202</v>
      </c>
      <c r="B126" s="14" t="s">
        <v>203</v>
      </c>
      <c r="C126" s="14" t="s">
        <v>203</v>
      </c>
      <c r="D126" s="15"/>
      <c r="E126" s="16">
        <f>SUBTOTAL(9,E127:E127)</f>
        <v>0</v>
      </c>
      <c r="F126" s="16">
        <f t="shared" ref="F126:G126" si="14">SUBTOTAL(9,F127:F127)</f>
        <v>0</v>
      </c>
      <c r="G126" s="29">
        <f t="shared" si="14"/>
        <v>0</v>
      </c>
      <c r="H126" s="24"/>
    </row>
    <row r="127" spans="1:8" x14ac:dyDescent="0.3">
      <c r="A127" s="3"/>
      <c r="B127" s="4"/>
      <c r="C127" s="5"/>
      <c r="D127" s="6"/>
      <c r="E127" s="7"/>
      <c r="F127" s="8"/>
      <c r="G127" s="28"/>
      <c r="H127" s="23"/>
    </row>
    <row r="128" spans="1:8" ht="15.6" x14ac:dyDescent="0.3">
      <c r="A128" s="9" t="s">
        <v>937</v>
      </c>
      <c r="B128" s="10" t="s">
        <v>204</v>
      </c>
      <c r="C128" s="10" t="s">
        <v>204</v>
      </c>
      <c r="D128" s="11"/>
      <c r="E128" s="12">
        <f>SUBTOTAL(9,E129:E129)</f>
        <v>1000000</v>
      </c>
      <c r="F128" s="12">
        <f t="shared" ref="F128:G128" si="15">SUBTOTAL(9,F129:F129)</f>
        <v>0</v>
      </c>
      <c r="G128" s="27">
        <f t="shared" si="15"/>
        <v>1000000</v>
      </c>
      <c r="H128" s="22"/>
    </row>
    <row r="129" spans="1:8" x14ac:dyDescent="0.3">
      <c r="A129" s="3">
        <v>1</v>
      </c>
      <c r="B129" s="4">
        <v>46078</v>
      </c>
      <c r="C129" s="5" t="s">
        <v>205</v>
      </c>
      <c r="D129" s="6" t="s">
        <v>206</v>
      </c>
      <c r="E129" s="7">
        <v>1000000</v>
      </c>
      <c r="F129" s="8"/>
      <c r="G129" s="28">
        <f>F129+E129</f>
        <v>1000000</v>
      </c>
      <c r="H129" s="23"/>
    </row>
    <row r="130" spans="1:8" ht="15.6" x14ac:dyDescent="0.3">
      <c r="A130" s="9" t="s">
        <v>938</v>
      </c>
      <c r="B130" s="10" t="s">
        <v>208</v>
      </c>
      <c r="C130" s="10" t="s">
        <v>935</v>
      </c>
      <c r="D130" s="11"/>
      <c r="E130" s="12"/>
      <c r="F130" s="12"/>
      <c r="G130" s="27">
        <f>G131+G151+G157+G161+G168</f>
        <v>38100000</v>
      </c>
      <c r="H130" s="22"/>
    </row>
    <row r="131" spans="1:8" ht="14.4" x14ac:dyDescent="0.3">
      <c r="A131" s="13" t="s">
        <v>80</v>
      </c>
      <c r="B131" s="14" t="s">
        <v>209</v>
      </c>
      <c r="C131" s="14" t="s">
        <v>209</v>
      </c>
      <c r="D131" s="15"/>
      <c r="E131" s="16">
        <f>SUBTOTAL(9,E132:E150)</f>
        <v>23300000</v>
      </c>
      <c r="F131" s="16">
        <f t="shared" ref="F131:G131" si="16">SUBTOTAL(9,F132:F150)</f>
        <v>0</v>
      </c>
      <c r="G131" s="29">
        <f t="shared" si="16"/>
        <v>23300000</v>
      </c>
      <c r="H131" s="24"/>
    </row>
    <row r="132" spans="1:8" x14ac:dyDescent="0.3">
      <c r="A132" s="3">
        <v>1</v>
      </c>
      <c r="B132" s="4">
        <v>46084</v>
      </c>
      <c r="C132" s="5"/>
      <c r="D132" s="6" t="s">
        <v>210</v>
      </c>
      <c r="E132" s="7">
        <v>2000000</v>
      </c>
      <c r="F132" s="8"/>
      <c r="G132" s="28">
        <f>F132+E132</f>
        <v>2000000</v>
      </c>
      <c r="H132" s="23"/>
    </row>
    <row r="133" spans="1:8" x14ac:dyDescent="0.3">
      <c r="A133" s="3">
        <v>2</v>
      </c>
      <c r="B133" s="4">
        <v>46077</v>
      </c>
      <c r="C133" s="5" t="s">
        <v>211</v>
      </c>
      <c r="D133" s="6" t="s">
        <v>212</v>
      </c>
      <c r="E133" s="7">
        <v>2000000</v>
      </c>
      <c r="F133" s="8"/>
      <c r="G133" s="28">
        <f>F133+E133</f>
        <v>2000000</v>
      </c>
      <c r="H133" s="23"/>
    </row>
    <row r="134" spans="1:8" x14ac:dyDescent="0.3">
      <c r="A134" s="3">
        <f t="shared" ref="A134:A150" si="17">A133+1</f>
        <v>3</v>
      </c>
      <c r="B134" s="4">
        <v>46077</v>
      </c>
      <c r="C134" s="5" t="s">
        <v>213</v>
      </c>
      <c r="D134" s="6" t="s">
        <v>214</v>
      </c>
      <c r="E134" s="7">
        <v>2000000</v>
      </c>
      <c r="F134" s="8"/>
      <c r="G134" s="28">
        <f t="shared" ref="G134:G150" si="18">F134+E134</f>
        <v>2000000</v>
      </c>
      <c r="H134" s="23"/>
    </row>
    <row r="135" spans="1:8" x14ac:dyDescent="0.3">
      <c r="A135" s="3">
        <f t="shared" si="17"/>
        <v>4</v>
      </c>
      <c r="B135" s="4">
        <v>46077</v>
      </c>
      <c r="C135" s="5" t="s">
        <v>215</v>
      </c>
      <c r="D135" s="6" t="s">
        <v>216</v>
      </c>
      <c r="E135" s="7">
        <v>2000000</v>
      </c>
      <c r="F135" s="8"/>
      <c r="G135" s="28">
        <f t="shared" si="18"/>
        <v>2000000</v>
      </c>
      <c r="H135" s="23"/>
    </row>
    <row r="136" spans="1:8" x14ac:dyDescent="0.3">
      <c r="A136" s="3">
        <f t="shared" si="17"/>
        <v>5</v>
      </c>
      <c r="B136" s="4">
        <v>46084</v>
      </c>
      <c r="C136" s="5" t="s">
        <v>27</v>
      </c>
      <c r="D136" s="6" t="s">
        <v>217</v>
      </c>
      <c r="E136" s="7">
        <v>2000000</v>
      </c>
      <c r="F136" s="8"/>
      <c r="G136" s="28">
        <f t="shared" si="18"/>
        <v>2000000</v>
      </c>
      <c r="H136" s="23"/>
    </row>
    <row r="137" spans="1:8" x14ac:dyDescent="0.3">
      <c r="A137" s="3">
        <f t="shared" si="17"/>
        <v>6</v>
      </c>
      <c r="B137" s="4">
        <v>46084</v>
      </c>
      <c r="C137" s="5" t="s">
        <v>218</v>
      </c>
      <c r="D137" s="6" t="s">
        <v>219</v>
      </c>
      <c r="E137" s="7">
        <v>2000000</v>
      </c>
      <c r="F137" s="8"/>
      <c r="G137" s="28">
        <f t="shared" si="18"/>
        <v>2000000</v>
      </c>
      <c r="H137" s="23"/>
    </row>
    <row r="138" spans="1:8" x14ac:dyDescent="0.3">
      <c r="A138" s="3">
        <f t="shared" si="17"/>
        <v>7</v>
      </c>
      <c r="B138" s="4">
        <v>46084</v>
      </c>
      <c r="C138" s="5" t="s">
        <v>220</v>
      </c>
      <c r="D138" s="6" t="s">
        <v>221</v>
      </c>
      <c r="E138" s="7">
        <v>2000000</v>
      </c>
      <c r="F138" s="8"/>
      <c r="G138" s="28">
        <f t="shared" si="18"/>
        <v>2000000</v>
      </c>
      <c r="H138" s="23"/>
    </row>
    <row r="139" spans="1:8" x14ac:dyDescent="0.3">
      <c r="A139" s="3">
        <f t="shared" si="17"/>
        <v>8</v>
      </c>
      <c r="B139" s="4">
        <v>46084</v>
      </c>
      <c r="C139" s="5" t="s">
        <v>222</v>
      </c>
      <c r="D139" s="6" t="s">
        <v>223</v>
      </c>
      <c r="E139" s="7">
        <v>2000000</v>
      </c>
      <c r="F139" s="8"/>
      <c r="G139" s="28">
        <f t="shared" si="18"/>
        <v>2000000</v>
      </c>
      <c r="H139" s="23"/>
    </row>
    <row r="140" spans="1:8" x14ac:dyDescent="0.3">
      <c r="A140" s="3">
        <f t="shared" si="17"/>
        <v>9</v>
      </c>
      <c r="B140" s="4">
        <v>46077</v>
      </c>
      <c r="C140" s="5" t="s">
        <v>224</v>
      </c>
      <c r="D140" s="6" t="s">
        <v>225</v>
      </c>
      <c r="E140" s="7">
        <v>1000000</v>
      </c>
      <c r="F140" s="8"/>
      <c r="G140" s="28">
        <f t="shared" si="18"/>
        <v>1000000</v>
      </c>
      <c r="H140" s="23"/>
    </row>
    <row r="141" spans="1:8" x14ac:dyDescent="0.3">
      <c r="A141" s="3">
        <f t="shared" si="17"/>
        <v>10</v>
      </c>
      <c r="B141" s="4">
        <v>46084</v>
      </c>
      <c r="C141" s="5" t="s">
        <v>226</v>
      </c>
      <c r="D141" s="6" t="s">
        <v>227</v>
      </c>
      <c r="E141" s="7">
        <v>1000000</v>
      </c>
      <c r="F141" s="8"/>
      <c r="G141" s="28">
        <f t="shared" si="18"/>
        <v>1000000</v>
      </c>
      <c r="H141" s="23"/>
    </row>
    <row r="142" spans="1:8" x14ac:dyDescent="0.3">
      <c r="A142" s="3">
        <f t="shared" si="17"/>
        <v>11</v>
      </c>
      <c r="B142" s="4">
        <v>46084</v>
      </c>
      <c r="C142" s="5" t="s">
        <v>228</v>
      </c>
      <c r="D142" s="6" t="s">
        <v>223</v>
      </c>
      <c r="E142" s="7">
        <v>1000000</v>
      </c>
      <c r="F142" s="8"/>
      <c r="G142" s="28">
        <f t="shared" si="18"/>
        <v>1000000</v>
      </c>
      <c r="H142" s="23"/>
    </row>
    <row r="143" spans="1:8" x14ac:dyDescent="0.3">
      <c r="A143" s="3">
        <f t="shared" si="17"/>
        <v>12</v>
      </c>
      <c r="B143" s="4">
        <v>46084</v>
      </c>
      <c r="C143" s="5" t="s">
        <v>229</v>
      </c>
      <c r="D143" s="6" t="s">
        <v>221</v>
      </c>
      <c r="E143" s="7">
        <v>1000000</v>
      </c>
      <c r="F143" s="8"/>
      <c r="G143" s="28">
        <f t="shared" si="18"/>
        <v>1000000</v>
      </c>
      <c r="H143" s="23"/>
    </row>
    <row r="144" spans="1:8" x14ac:dyDescent="0.3">
      <c r="A144" s="3">
        <f t="shared" si="17"/>
        <v>13</v>
      </c>
      <c r="B144" s="4">
        <v>46077</v>
      </c>
      <c r="C144" s="5" t="s">
        <v>230</v>
      </c>
      <c r="D144" s="6" t="s">
        <v>231</v>
      </c>
      <c r="E144" s="7">
        <v>500000</v>
      </c>
      <c r="F144" s="8"/>
      <c r="G144" s="28">
        <f t="shared" si="18"/>
        <v>500000</v>
      </c>
      <c r="H144" s="23"/>
    </row>
    <row r="145" spans="1:8" x14ac:dyDescent="0.3">
      <c r="A145" s="3">
        <f t="shared" si="17"/>
        <v>14</v>
      </c>
      <c r="B145" s="4">
        <v>46084</v>
      </c>
      <c r="C145" s="5" t="s">
        <v>232</v>
      </c>
      <c r="D145" s="6" t="s">
        <v>221</v>
      </c>
      <c r="E145" s="7">
        <v>500000</v>
      </c>
      <c r="F145" s="8"/>
      <c r="G145" s="28">
        <f t="shared" si="18"/>
        <v>500000</v>
      </c>
      <c r="H145" s="23"/>
    </row>
    <row r="146" spans="1:8" x14ac:dyDescent="0.3">
      <c r="A146" s="3">
        <f t="shared" si="17"/>
        <v>15</v>
      </c>
      <c r="B146" s="4">
        <v>46084</v>
      </c>
      <c r="C146" s="5" t="s">
        <v>233</v>
      </c>
      <c r="D146" s="6" t="s">
        <v>227</v>
      </c>
      <c r="E146" s="7">
        <v>500000</v>
      </c>
      <c r="F146" s="8"/>
      <c r="G146" s="28">
        <f t="shared" si="18"/>
        <v>500000</v>
      </c>
      <c r="H146" s="23"/>
    </row>
    <row r="147" spans="1:8" x14ac:dyDescent="0.3">
      <c r="A147" s="3">
        <f t="shared" si="17"/>
        <v>16</v>
      </c>
      <c r="B147" s="4">
        <v>46084</v>
      </c>
      <c r="C147" s="5" t="s">
        <v>234</v>
      </c>
      <c r="D147" s="6" t="s">
        <v>219</v>
      </c>
      <c r="E147" s="7">
        <v>500000</v>
      </c>
      <c r="F147" s="8"/>
      <c r="G147" s="28">
        <f t="shared" si="18"/>
        <v>500000</v>
      </c>
      <c r="H147" s="23"/>
    </row>
    <row r="148" spans="1:8" x14ac:dyDescent="0.3">
      <c r="A148" s="3">
        <f t="shared" si="17"/>
        <v>17</v>
      </c>
      <c r="B148" s="4">
        <v>46084</v>
      </c>
      <c r="C148" s="5" t="s">
        <v>235</v>
      </c>
      <c r="D148" s="6" t="s">
        <v>219</v>
      </c>
      <c r="E148" s="7">
        <v>500000</v>
      </c>
      <c r="F148" s="8"/>
      <c r="G148" s="28">
        <f t="shared" si="18"/>
        <v>500000</v>
      </c>
      <c r="H148" s="23"/>
    </row>
    <row r="149" spans="1:8" x14ac:dyDescent="0.3">
      <c r="A149" s="3">
        <f t="shared" si="17"/>
        <v>18</v>
      </c>
      <c r="B149" s="4">
        <v>46087</v>
      </c>
      <c r="C149" s="5" t="s">
        <v>236</v>
      </c>
      <c r="D149" s="6" t="s">
        <v>237</v>
      </c>
      <c r="E149" s="7">
        <v>500000</v>
      </c>
      <c r="F149" s="8"/>
      <c r="G149" s="28">
        <f>F149+E149</f>
        <v>500000</v>
      </c>
      <c r="H149" s="23"/>
    </row>
    <row r="150" spans="1:8" x14ac:dyDescent="0.3">
      <c r="A150" s="3">
        <f t="shared" si="17"/>
        <v>19</v>
      </c>
      <c r="B150" s="4">
        <v>46084</v>
      </c>
      <c r="C150" s="5" t="s">
        <v>238</v>
      </c>
      <c r="D150" s="6" t="s">
        <v>239</v>
      </c>
      <c r="E150" s="7">
        <v>300000</v>
      </c>
      <c r="F150" s="8"/>
      <c r="G150" s="28">
        <f t="shared" si="18"/>
        <v>300000</v>
      </c>
      <c r="H150" s="23"/>
    </row>
    <row r="151" spans="1:8" ht="14.4" x14ac:dyDescent="0.3">
      <c r="A151" s="13" t="s">
        <v>102</v>
      </c>
      <c r="B151" s="14" t="s">
        <v>240</v>
      </c>
      <c r="C151" s="14" t="s">
        <v>240</v>
      </c>
      <c r="D151" s="15"/>
      <c r="E151" s="16">
        <f>SUBTOTAL(9,E152:E156)</f>
        <v>3500000</v>
      </c>
      <c r="F151" s="16">
        <f t="shared" ref="F151:G151" si="19">SUBTOTAL(9,F152:F156)</f>
        <v>2300000</v>
      </c>
      <c r="G151" s="29">
        <f t="shared" si="19"/>
        <v>5800000</v>
      </c>
      <c r="H151" s="24"/>
    </row>
    <row r="152" spans="1:8" x14ac:dyDescent="0.3">
      <c r="A152" s="3">
        <v>1</v>
      </c>
      <c r="B152" s="4">
        <v>46077</v>
      </c>
      <c r="C152" s="5" t="s">
        <v>241</v>
      </c>
      <c r="D152" s="6" t="s">
        <v>242</v>
      </c>
      <c r="E152" s="7">
        <v>1000000</v>
      </c>
      <c r="F152" s="8"/>
      <c r="G152" s="28">
        <f>F152+E152</f>
        <v>1000000</v>
      </c>
      <c r="H152" s="23"/>
    </row>
    <row r="153" spans="1:8" x14ac:dyDescent="0.3">
      <c r="A153" s="3">
        <f t="shared" ref="A153:A156" si="20">A152+1</f>
        <v>2</v>
      </c>
      <c r="B153" s="4">
        <v>46078</v>
      </c>
      <c r="C153" s="5" t="s">
        <v>243</v>
      </c>
      <c r="D153" s="6" t="s">
        <v>244</v>
      </c>
      <c r="E153" s="7">
        <v>1000000</v>
      </c>
      <c r="F153" s="8"/>
      <c r="G153" s="28">
        <f t="shared" ref="G153:G156" si="21">F153+E153</f>
        <v>1000000</v>
      </c>
      <c r="H153" s="23"/>
    </row>
    <row r="154" spans="1:8" x14ac:dyDescent="0.3">
      <c r="A154" s="3">
        <f t="shared" si="20"/>
        <v>3</v>
      </c>
      <c r="B154" s="4">
        <v>46082</v>
      </c>
      <c r="C154" s="5" t="s">
        <v>245</v>
      </c>
      <c r="D154" s="6" t="s">
        <v>246</v>
      </c>
      <c r="E154" s="7">
        <v>1000000</v>
      </c>
      <c r="F154" s="8"/>
      <c r="G154" s="28">
        <f t="shared" si="21"/>
        <v>1000000</v>
      </c>
      <c r="H154" s="23"/>
    </row>
    <row r="155" spans="1:8" x14ac:dyDescent="0.3">
      <c r="A155" s="3">
        <f t="shared" si="20"/>
        <v>4</v>
      </c>
      <c r="B155" s="4">
        <v>46077</v>
      </c>
      <c r="C155" s="5" t="s">
        <v>247</v>
      </c>
      <c r="D155" s="6" t="s">
        <v>246</v>
      </c>
      <c r="E155" s="7">
        <v>500000</v>
      </c>
      <c r="F155" s="8"/>
      <c r="G155" s="28">
        <f t="shared" si="21"/>
        <v>500000</v>
      </c>
      <c r="H155" s="23"/>
    </row>
    <row r="156" spans="1:8" x14ac:dyDescent="0.3">
      <c r="A156" s="3">
        <f t="shared" si="20"/>
        <v>5</v>
      </c>
      <c r="B156" s="4">
        <v>46086</v>
      </c>
      <c r="C156" s="5"/>
      <c r="D156" s="6" t="s">
        <v>248</v>
      </c>
      <c r="E156" s="7"/>
      <c r="F156" s="8">
        <v>2300000</v>
      </c>
      <c r="G156" s="28">
        <f t="shared" si="21"/>
        <v>2300000</v>
      </c>
      <c r="H156" s="23"/>
    </row>
    <row r="157" spans="1:8" ht="14.4" x14ac:dyDescent="0.3">
      <c r="A157" s="13" t="s">
        <v>107</v>
      </c>
      <c r="B157" s="14" t="s">
        <v>249</v>
      </c>
      <c r="C157" s="14" t="s">
        <v>249</v>
      </c>
      <c r="D157" s="15"/>
      <c r="E157" s="16">
        <f>SUBTOTAL(9,E158:E160)</f>
        <v>1500000</v>
      </c>
      <c r="F157" s="16">
        <f t="shared" ref="F157:G157" si="22">SUBTOTAL(9,F158:F160)</f>
        <v>0</v>
      </c>
      <c r="G157" s="29">
        <f t="shared" si="22"/>
        <v>1500000</v>
      </c>
      <c r="H157" s="24"/>
    </row>
    <row r="158" spans="1:8" x14ac:dyDescent="0.3">
      <c r="A158" s="3">
        <v>1</v>
      </c>
      <c r="B158" s="4">
        <v>46083</v>
      </c>
      <c r="C158" s="5" t="s">
        <v>250</v>
      </c>
      <c r="D158" s="6" t="s">
        <v>251</v>
      </c>
      <c r="E158" s="7">
        <v>500000</v>
      </c>
      <c r="F158" s="8"/>
      <c r="G158" s="28">
        <f>F158+E158</f>
        <v>500000</v>
      </c>
      <c r="H158" s="23"/>
    </row>
    <row r="159" spans="1:8" x14ac:dyDescent="0.3">
      <c r="A159" s="3">
        <f t="shared" ref="A159:A160" si="23">A158+1</f>
        <v>2</v>
      </c>
      <c r="B159" s="4">
        <v>46083</v>
      </c>
      <c r="C159" s="5" t="s">
        <v>252</v>
      </c>
      <c r="D159" s="6" t="s">
        <v>251</v>
      </c>
      <c r="E159" s="7">
        <v>500000</v>
      </c>
      <c r="F159" s="8"/>
      <c r="G159" s="28">
        <f t="shared" ref="G159:G160" si="24">F159+E159</f>
        <v>500000</v>
      </c>
      <c r="H159" s="23"/>
    </row>
    <row r="160" spans="1:8" x14ac:dyDescent="0.3">
      <c r="A160" s="3">
        <f t="shared" si="23"/>
        <v>3</v>
      </c>
      <c r="B160" s="4">
        <v>46056</v>
      </c>
      <c r="C160" s="5" t="s">
        <v>253</v>
      </c>
      <c r="D160" s="6" t="s">
        <v>251</v>
      </c>
      <c r="E160" s="7">
        <v>500000</v>
      </c>
      <c r="F160" s="8"/>
      <c r="G160" s="28">
        <f t="shared" si="24"/>
        <v>500000</v>
      </c>
      <c r="H160" s="23"/>
    </row>
    <row r="161" spans="1:8" ht="14.4" x14ac:dyDescent="0.3">
      <c r="A161" s="13" t="s">
        <v>149</v>
      </c>
      <c r="B161" s="14" t="s">
        <v>254</v>
      </c>
      <c r="C161" s="14" t="s">
        <v>254</v>
      </c>
      <c r="D161" s="15"/>
      <c r="E161" s="16">
        <f>SUBTOTAL(9,E162:E167)</f>
        <v>5000000</v>
      </c>
      <c r="F161" s="16">
        <f>SUBTOTAL(9,F162:F167)</f>
        <v>1500000</v>
      </c>
      <c r="G161" s="29">
        <f>SUBTOTAL(9,G162:G167)</f>
        <v>6500000</v>
      </c>
      <c r="H161" s="24"/>
    </row>
    <row r="162" spans="1:8" x14ac:dyDescent="0.3">
      <c r="A162" s="3">
        <v>1</v>
      </c>
      <c r="B162" s="4">
        <v>46085</v>
      </c>
      <c r="C162" s="5"/>
      <c r="D162" s="6" t="s">
        <v>255</v>
      </c>
      <c r="E162" s="7"/>
      <c r="F162" s="8">
        <v>1500000</v>
      </c>
      <c r="G162" s="28">
        <f>F162+E162</f>
        <v>1500000</v>
      </c>
      <c r="H162" s="23"/>
    </row>
    <row r="163" spans="1:8" x14ac:dyDescent="0.3">
      <c r="A163" s="3">
        <f>A162+1</f>
        <v>2</v>
      </c>
      <c r="B163" s="4">
        <v>46085</v>
      </c>
      <c r="C163" s="5"/>
      <c r="D163" s="6" t="s">
        <v>255</v>
      </c>
      <c r="E163" s="7">
        <v>2000000</v>
      </c>
      <c r="F163" s="8"/>
      <c r="G163" s="28">
        <f t="shared" ref="G163:G167" si="25">F163+E163</f>
        <v>2000000</v>
      </c>
      <c r="H163" s="23"/>
    </row>
    <row r="164" spans="1:8" x14ac:dyDescent="0.3">
      <c r="A164" s="3">
        <f>A163+1</f>
        <v>3</v>
      </c>
      <c r="B164" s="4">
        <v>46080</v>
      </c>
      <c r="C164" s="5" t="s">
        <v>256</v>
      </c>
      <c r="D164" s="6" t="s">
        <v>257</v>
      </c>
      <c r="E164" s="7">
        <v>1000000</v>
      </c>
      <c r="F164" s="8"/>
      <c r="G164" s="28">
        <f t="shared" si="25"/>
        <v>1000000</v>
      </c>
      <c r="H164" s="23"/>
    </row>
    <row r="165" spans="1:8" x14ac:dyDescent="0.3">
      <c r="A165" s="3">
        <f t="shared" ref="A165:A167" si="26">A164+1</f>
        <v>4</v>
      </c>
      <c r="B165" s="4">
        <v>46080</v>
      </c>
      <c r="C165" s="5" t="s">
        <v>258</v>
      </c>
      <c r="D165" s="6" t="s">
        <v>259</v>
      </c>
      <c r="E165" s="7">
        <v>1000000</v>
      </c>
      <c r="F165" s="8"/>
      <c r="G165" s="28">
        <f t="shared" si="25"/>
        <v>1000000</v>
      </c>
      <c r="H165" s="23"/>
    </row>
    <row r="166" spans="1:8" x14ac:dyDescent="0.3">
      <c r="A166" s="3">
        <f t="shared" si="26"/>
        <v>5</v>
      </c>
      <c r="B166" s="4">
        <v>46077</v>
      </c>
      <c r="C166" s="5" t="s">
        <v>260</v>
      </c>
      <c r="D166" s="6" t="s">
        <v>257</v>
      </c>
      <c r="E166" s="7">
        <v>500000</v>
      </c>
      <c r="F166" s="8"/>
      <c r="G166" s="28">
        <f t="shared" si="25"/>
        <v>500000</v>
      </c>
      <c r="H166" s="23"/>
    </row>
    <row r="167" spans="1:8" x14ac:dyDescent="0.3">
      <c r="A167" s="3">
        <f t="shared" si="26"/>
        <v>6</v>
      </c>
      <c r="B167" s="4">
        <v>46078</v>
      </c>
      <c r="C167" s="5" t="s">
        <v>261</v>
      </c>
      <c r="D167" s="6" t="s">
        <v>262</v>
      </c>
      <c r="E167" s="7">
        <v>500000</v>
      </c>
      <c r="F167" s="8"/>
      <c r="G167" s="28">
        <f t="shared" si="25"/>
        <v>500000</v>
      </c>
      <c r="H167" s="23"/>
    </row>
    <row r="168" spans="1:8" ht="14.4" x14ac:dyDescent="0.3">
      <c r="A168" s="13" t="s">
        <v>161</v>
      </c>
      <c r="B168" s="14" t="s">
        <v>263</v>
      </c>
      <c r="C168" s="14" t="s">
        <v>263</v>
      </c>
      <c r="D168" s="15"/>
      <c r="E168" s="16">
        <f>SUBTOTAL(9,E169:E169)</f>
        <v>1000000</v>
      </c>
      <c r="F168" s="16">
        <f>SUBTOTAL(9,F169:F169)</f>
        <v>0</v>
      </c>
      <c r="G168" s="29">
        <f>SUBTOTAL(9,G169:G169)</f>
        <v>1000000</v>
      </c>
      <c r="H168" s="24"/>
    </row>
    <row r="169" spans="1:8" x14ac:dyDescent="0.3">
      <c r="A169" s="3">
        <v>1</v>
      </c>
      <c r="B169" s="4">
        <v>46083</v>
      </c>
      <c r="C169" s="5" t="s">
        <v>264</v>
      </c>
      <c r="D169" s="6" t="s">
        <v>265</v>
      </c>
      <c r="E169" s="7">
        <v>1000000</v>
      </c>
      <c r="F169" s="8"/>
      <c r="G169" s="28">
        <f>F169+E169</f>
        <v>1000000</v>
      </c>
      <c r="H169" s="23"/>
    </row>
    <row r="170" spans="1:8" ht="15.6" x14ac:dyDescent="0.3">
      <c r="A170" s="9" t="s">
        <v>78</v>
      </c>
      <c r="B170" s="10" t="s">
        <v>266</v>
      </c>
      <c r="C170" s="10" t="s">
        <v>266</v>
      </c>
      <c r="D170" s="11"/>
      <c r="E170" s="12">
        <f>SUBTOTAL(9,E171:E179)</f>
        <v>61800000</v>
      </c>
      <c r="F170" s="12">
        <f t="shared" ref="F170" si="27">SUBTOTAL(9,F171:F179)</f>
        <v>25100000</v>
      </c>
      <c r="G170" s="27">
        <f>SUM(G171:G273)</f>
        <v>288590000</v>
      </c>
      <c r="H170" s="22"/>
    </row>
    <row r="171" spans="1:8" x14ac:dyDescent="0.3">
      <c r="A171" s="3">
        <v>1</v>
      </c>
      <c r="B171" s="4" t="s">
        <v>276</v>
      </c>
      <c r="C171" s="5"/>
      <c r="D171" s="6" t="s">
        <v>277</v>
      </c>
      <c r="E171" s="7">
        <v>15500000</v>
      </c>
      <c r="F171" s="8"/>
      <c r="G171" s="28">
        <f t="shared" ref="G171:G202" si="28">F171+E171</f>
        <v>15500000</v>
      </c>
      <c r="H171" s="23"/>
    </row>
    <row r="172" spans="1:8" x14ac:dyDescent="0.3">
      <c r="A172" s="3">
        <v>2</v>
      </c>
      <c r="B172" s="4" t="s">
        <v>278</v>
      </c>
      <c r="C172" s="5"/>
      <c r="D172" s="6" t="s">
        <v>279</v>
      </c>
      <c r="E172" s="7">
        <v>14300000</v>
      </c>
      <c r="F172" s="8"/>
      <c r="G172" s="28">
        <f t="shared" si="28"/>
        <v>14300000</v>
      </c>
      <c r="H172" s="23"/>
    </row>
    <row r="173" spans="1:8" x14ac:dyDescent="0.3">
      <c r="A173" s="3">
        <v>3</v>
      </c>
      <c r="B173" s="4" t="s">
        <v>276</v>
      </c>
      <c r="C173" s="5"/>
      <c r="D173" s="6" t="s">
        <v>280</v>
      </c>
      <c r="E173" s="7">
        <v>10000000</v>
      </c>
      <c r="F173" s="8"/>
      <c r="G173" s="28">
        <f t="shared" si="28"/>
        <v>10000000</v>
      </c>
      <c r="H173" s="23"/>
    </row>
    <row r="174" spans="1:8" x14ac:dyDescent="0.3">
      <c r="A174" s="3">
        <v>4</v>
      </c>
      <c r="B174" s="4" t="s">
        <v>276</v>
      </c>
      <c r="C174" s="5"/>
      <c r="D174" s="6" t="s">
        <v>281</v>
      </c>
      <c r="E174" s="7"/>
      <c r="F174" s="8">
        <v>9400000</v>
      </c>
      <c r="G174" s="28">
        <f t="shared" si="28"/>
        <v>9400000</v>
      </c>
      <c r="H174" s="23"/>
    </row>
    <row r="175" spans="1:8" x14ac:dyDescent="0.3">
      <c r="A175" s="3">
        <v>5</v>
      </c>
      <c r="B175" s="4">
        <v>46084</v>
      </c>
      <c r="C175" s="5"/>
      <c r="D175" s="6" t="s">
        <v>267</v>
      </c>
      <c r="E175" s="7">
        <v>8000000</v>
      </c>
      <c r="F175" s="8"/>
      <c r="G175" s="28">
        <f t="shared" si="28"/>
        <v>8000000</v>
      </c>
      <c r="H175" s="23"/>
    </row>
    <row r="176" spans="1:8" x14ac:dyDescent="0.3">
      <c r="A176" s="3">
        <v>6</v>
      </c>
      <c r="B176" s="4" t="s">
        <v>276</v>
      </c>
      <c r="C176" s="5"/>
      <c r="D176" s="6" t="s">
        <v>282</v>
      </c>
      <c r="E176" s="7"/>
      <c r="F176" s="8">
        <v>8000000</v>
      </c>
      <c r="G176" s="28">
        <f t="shared" si="28"/>
        <v>8000000</v>
      </c>
      <c r="H176" s="23"/>
    </row>
    <row r="177" spans="1:8" x14ac:dyDescent="0.3">
      <c r="A177" s="3">
        <v>7</v>
      </c>
      <c r="B177" s="4" t="s">
        <v>276</v>
      </c>
      <c r="C177" s="5"/>
      <c r="D177" s="6" t="s">
        <v>283</v>
      </c>
      <c r="E177" s="7"/>
      <c r="F177" s="8">
        <v>7700000</v>
      </c>
      <c r="G177" s="28">
        <f t="shared" si="28"/>
        <v>7700000</v>
      </c>
      <c r="H177" s="23"/>
    </row>
    <row r="178" spans="1:8" x14ac:dyDescent="0.3">
      <c r="A178" s="3">
        <v>8</v>
      </c>
      <c r="B178" s="4">
        <v>46084</v>
      </c>
      <c r="C178" s="5"/>
      <c r="D178" s="6" t="s">
        <v>267</v>
      </c>
      <c r="E178" s="7">
        <v>7000000</v>
      </c>
      <c r="F178" s="8"/>
      <c r="G178" s="28">
        <f t="shared" si="28"/>
        <v>7000000</v>
      </c>
      <c r="H178" s="23"/>
    </row>
    <row r="179" spans="1:8" x14ac:dyDescent="0.3">
      <c r="A179" s="3">
        <v>9</v>
      </c>
      <c r="B179" s="4" t="s">
        <v>284</v>
      </c>
      <c r="C179" s="5"/>
      <c r="D179" s="6" t="s">
        <v>285</v>
      </c>
      <c r="E179" s="7">
        <v>7000000</v>
      </c>
      <c r="F179" s="8"/>
      <c r="G179" s="28">
        <f t="shared" si="28"/>
        <v>7000000</v>
      </c>
      <c r="H179" s="23"/>
    </row>
    <row r="180" spans="1:8" x14ac:dyDescent="0.3">
      <c r="A180" s="3">
        <v>10</v>
      </c>
      <c r="B180" s="4" t="s">
        <v>284</v>
      </c>
      <c r="C180" s="5"/>
      <c r="D180" s="6" t="s">
        <v>279</v>
      </c>
      <c r="E180" s="7">
        <v>6950000</v>
      </c>
      <c r="F180" s="8"/>
      <c r="G180" s="28">
        <f t="shared" si="28"/>
        <v>6950000</v>
      </c>
      <c r="H180" s="23"/>
    </row>
    <row r="181" spans="1:8" x14ac:dyDescent="0.3">
      <c r="A181" s="3">
        <v>11</v>
      </c>
      <c r="B181" s="4" t="s">
        <v>276</v>
      </c>
      <c r="C181" s="5"/>
      <c r="D181" s="6" t="s">
        <v>286</v>
      </c>
      <c r="E181" s="7">
        <v>6000000</v>
      </c>
      <c r="F181" s="8">
        <f>500000+200000</f>
        <v>700000</v>
      </c>
      <c r="G181" s="28">
        <f t="shared" si="28"/>
        <v>6700000</v>
      </c>
      <c r="H181" s="23"/>
    </row>
    <row r="182" spans="1:8" x14ac:dyDescent="0.3">
      <c r="A182" s="3">
        <v>12</v>
      </c>
      <c r="B182" s="4" t="s">
        <v>284</v>
      </c>
      <c r="C182" s="5"/>
      <c r="D182" s="6" t="s">
        <v>287</v>
      </c>
      <c r="E182" s="7"/>
      <c r="F182" s="8">
        <v>6500000</v>
      </c>
      <c r="G182" s="28">
        <f t="shared" si="28"/>
        <v>6500000</v>
      </c>
      <c r="H182" s="23"/>
    </row>
    <row r="183" spans="1:8" x14ac:dyDescent="0.3">
      <c r="A183" s="3">
        <v>13</v>
      </c>
      <c r="B183" s="4" t="s">
        <v>276</v>
      </c>
      <c r="C183" s="5"/>
      <c r="D183" s="6" t="s">
        <v>288</v>
      </c>
      <c r="E183" s="7">
        <v>2000000</v>
      </c>
      <c r="F183" s="8">
        <v>4500000</v>
      </c>
      <c r="G183" s="28">
        <f t="shared" si="28"/>
        <v>6500000</v>
      </c>
      <c r="H183" s="23"/>
    </row>
    <row r="184" spans="1:8" x14ac:dyDescent="0.3">
      <c r="A184" s="3">
        <v>14</v>
      </c>
      <c r="B184" s="4" t="s">
        <v>276</v>
      </c>
      <c r="C184" s="5"/>
      <c r="D184" s="6" t="s">
        <v>289</v>
      </c>
      <c r="E184" s="7">
        <v>5000000</v>
      </c>
      <c r="F184" s="8">
        <v>600000</v>
      </c>
      <c r="G184" s="28">
        <f t="shared" si="28"/>
        <v>5600000</v>
      </c>
      <c r="H184" s="23"/>
    </row>
    <row r="185" spans="1:8" x14ac:dyDescent="0.3">
      <c r="A185" s="3">
        <v>15</v>
      </c>
      <c r="B185" s="4" t="s">
        <v>276</v>
      </c>
      <c r="C185" s="5"/>
      <c r="D185" s="6" t="s">
        <v>290</v>
      </c>
      <c r="E185" s="7"/>
      <c r="F185" s="8">
        <v>5200000</v>
      </c>
      <c r="G185" s="28">
        <f t="shared" si="28"/>
        <v>5200000</v>
      </c>
      <c r="H185" s="23"/>
    </row>
    <row r="186" spans="1:8" x14ac:dyDescent="0.3">
      <c r="A186" s="3">
        <v>16</v>
      </c>
      <c r="B186" s="4" t="s">
        <v>284</v>
      </c>
      <c r="C186" s="5"/>
      <c r="D186" s="6" t="s">
        <v>291</v>
      </c>
      <c r="E186" s="7">
        <v>5000000</v>
      </c>
      <c r="F186" s="8"/>
      <c r="G186" s="28">
        <f t="shared" si="28"/>
        <v>5000000</v>
      </c>
      <c r="H186" s="23"/>
    </row>
    <row r="187" spans="1:8" x14ac:dyDescent="0.3">
      <c r="A187" s="3">
        <v>17</v>
      </c>
      <c r="B187" s="4" t="s">
        <v>276</v>
      </c>
      <c r="C187" s="5"/>
      <c r="D187" s="6" t="s">
        <v>292</v>
      </c>
      <c r="E187" s="7">
        <v>5000000</v>
      </c>
      <c r="F187" s="8"/>
      <c r="G187" s="28">
        <f t="shared" si="28"/>
        <v>5000000</v>
      </c>
      <c r="H187" s="23"/>
    </row>
    <row r="188" spans="1:8" x14ac:dyDescent="0.3">
      <c r="A188" s="3">
        <v>18</v>
      </c>
      <c r="B188" s="4" t="s">
        <v>276</v>
      </c>
      <c r="C188" s="5"/>
      <c r="D188" s="6" t="s">
        <v>293</v>
      </c>
      <c r="E188" s="7">
        <v>5000000</v>
      </c>
      <c r="F188" s="8"/>
      <c r="G188" s="28">
        <f t="shared" si="28"/>
        <v>5000000</v>
      </c>
      <c r="H188" s="23"/>
    </row>
    <row r="189" spans="1:8" x14ac:dyDescent="0.3">
      <c r="A189" s="3">
        <v>19</v>
      </c>
      <c r="B189" s="4" t="s">
        <v>294</v>
      </c>
      <c r="C189" s="5"/>
      <c r="D189" s="6" t="s">
        <v>295</v>
      </c>
      <c r="E189" s="7"/>
      <c r="F189" s="8">
        <v>5000000</v>
      </c>
      <c r="G189" s="28">
        <f t="shared" si="28"/>
        <v>5000000</v>
      </c>
      <c r="H189" s="23"/>
    </row>
    <row r="190" spans="1:8" x14ac:dyDescent="0.3">
      <c r="A190" s="3">
        <v>20</v>
      </c>
      <c r="B190" s="4" t="s">
        <v>294</v>
      </c>
      <c r="C190" s="5"/>
      <c r="D190" s="6" t="s">
        <v>296</v>
      </c>
      <c r="E190" s="7">
        <v>5000000</v>
      </c>
      <c r="F190" s="8"/>
      <c r="G190" s="28">
        <f t="shared" si="28"/>
        <v>5000000</v>
      </c>
      <c r="H190" s="23"/>
    </row>
    <row r="191" spans="1:8" x14ac:dyDescent="0.3">
      <c r="A191" s="3">
        <v>21</v>
      </c>
      <c r="B191" s="4" t="s">
        <v>276</v>
      </c>
      <c r="C191" s="5"/>
      <c r="D191" s="6" t="s">
        <v>297</v>
      </c>
      <c r="E191" s="7">
        <v>1000000</v>
      </c>
      <c r="F191" s="8">
        <v>3200000</v>
      </c>
      <c r="G191" s="28">
        <f t="shared" si="28"/>
        <v>4200000</v>
      </c>
      <c r="H191" s="23"/>
    </row>
    <row r="192" spans="1:8" x14ac:dyDescent="0.3">
      <c r="A192" s="3">
        <v>22</v>
      </c>
      <c r="B192" s="4" t="s">
        <v>276</v>
      </c>
      <c r="C192" s="5"/>
      <c r="D192" s="6" t="s">
        <v>298</v>
      </c>
      <c r="E192" s="7">
        <v>1000000</v>
      </c>
      <c r="F192" s="8">
        <v>3200000</v>
      </c>
      <c r="G192" s="28">
        <f t="shared" si="28"/>
        <v>4200000</v>
      </c>
      <c r="H192" s="23"/>
    </row>
    <row r="193" spans="1:8" x14ac:dyDescent="0.3">
      <c r="A193" s="3">
        <v>23</v>
      </c>
      <c r="B193" s="4" t="s">
        <v>276</v>
      </c>
      <c r="C193" s="5"/>
      <c r="D193" s="6" t="s">
        <v>299</v>
      </c>
      <c r="E193" s="7">
        <v>500000</v>
      </c>
      <c r="F193" s="8">
        <v>3500000</v>
      </c>
      <c r="G193" s="28">
        <f t="shared" si="28"/>
        <v>4000000</v>
      </c>
      <c r="H193" s="23"/>
    </row>
    <row r="194" spans="1:8" x14ac:dyDescent="0.3">
      <c r="A194" s="3">
        <v>24</v>
      </c>
      <c r="B194" s="4" t="s">
        <v>276</v>
      </c>
      <c r="C194" s="5"/>
      <c r="D194" s="6" t="s">
        <v>300</v>
      </c>
      <c r="E194" s="7">
        <v>1300000</v>
      </c>
      <c r="F194" s="8">
        <v>2700000</v>
      </c>
      <c r="G194" s="28">
        <f t="shared" si="28"/>
        <v>4000000</v>
      </c>
      <c r="H194" s="23"/>
    </row>
    <row r="195" spans="1:8" x14ac:dyDescent="0.3">
      <c r="A195" s="3">
        <v>25</v>
      </c>
      <c r="B195" s="4" t="s">
        <v>276</v>
      </c>
      <c r="C195" s="5"/>
      <c r="D195" s="6" t="s">
        <v>301</v>
      </c>
      <c r="E195" s="7"/>
      <c r="F195" s="8">
        <v>3900000</v>
      </c>
      <c r="G195" s="28">
        <f t="shared" si="28"/>
        <v>3900000</v>
      </c>
      <c r="H195" s="23"/>
    </row>
    <row r="196" spans="1:8" x14ac:dyDescent="0.3">
      <c r="A196" s="3">
        <v>26</v>
      </c>
      <c r="B196" s="4" t="s">
        <v>276</v>
      </c>
      <c r="C196" s="5"/>
      <c r="D196" s="6" t="s">
        <v>302</v>
      </c>
      <c r="E196" s="7"/>
      <c r="F196" s="8">
        <v>3800000</v>
      </c>
      <c r="G196" s="28">
        <f t="shared" si="28"/>
        <v>3800000</v>
      </c>
      <c r="H196" s="23"/>
    </row>
    <row r="197" spans="1:8" x14ac:dyDescent="0.3">
      <c r="A197" s="3">
        <v>27</v>
      </c>
      <c r="B197" s="4" t="s">
        <v>276</v>
      </c>
      <c r="C197" s="5"/>
      <c r="D197" s="6" t="s">
        <v>303</v>
      </c>
      <c r="E197" s="7"/>
      <c r="F197" s="8">
        <v>3800000</v>
      </c>
      <c r="G197" s="28">
        <f t="shared" si="28"/>
        <v>3800000</v>
      </c>
      <c r="H197" s="23"/>
    </row>
    <row r="198" spans="1:8" x14ac:dyDescent="0.3">
      <c r="A198" s="3">
        <v>28</v>
      </c>
      <c r="B198" s="4" t="s">
        <v>276</v>
      </c>
      <c r="C198" s="5"/>
      <c r="D198" s="6" t="s">
        <v>304</v>
      </c>
      <c r="E198" s="7"/>
      <c r="F198" s="8">
        <v>3800000</v>
      </c>
      <c r="G198" s="28">
        <f t="shared" si="28"/>
        <v>3800000</v>
      </c>
      <c r="H198" s="23" t="s">
        <v>305</v>
      </c>
    </row>
    <row r="199" spans="1:8" x14ac:dyDescent="0.3">
      <c r="A199" s="3">
        <v>29</v>
      </c>
      <c r="B199" s="4" t="s">
        <v>284</v>
      </c>
      <c r="C199" s="5"/>
      <c r="D199" s="6" t="s">
        <v>306</v>
      </c>
      <c r="E199" s="7">
        <v>3360000</v>
      </c>
      <c r="F199" s="8"/>
      <c r="G199" s="28">
        <f t="shared" si="28"/>
        <v>3360000</v>
      </c>
      <c r="H199" s="23"/>
    </row>
    <row r="200" spans="1:8" x14ac:dyDescent="0.3">
      <c r="A200" s="3">
        <v>30</v>
      </c>
      <c r="B200" s="4" t="s">
        <v>294</v>
      </c>
      <c r="C200" s="5"/>
      <c r="D200" s="6" t="s">
        <v>307</v>
      </c>
      <c r="E200" s="7"/>
      <c r="F200" s="8">
        <v>3200000</v>
      </c>
      <c r="G200" s="28">
        <f t="shared" si="28"/>
        <v>3200000</v>
      </c>
      <c r="H200" s="23"/>
    </row>
    <row r="201" spans="1:8" x14ac:dyDescent="0.3">
      <c r="A201" s="3">
        <v>31</v>
      </c>
      <c r="B201" s="4" t="s">
        <v>276</v>
      </c>
      <c r="C201" s="5"/>
      <c r="D201" s="6" t="s">
        <v>308</v>
      </c>
      <c r="E201" s="7">
        <v>1000000</v>
      </c>
      <c r="F201" s="8">
        <v>2100000</v>
      </c>
      <c r="G201" s="28">
        <f t="shared" si="28"/>
        <v>3100000</v>
      </c>
      <c r="H201" s="23"/>
    </row>
    <row r="202" spans="1:8" x14ac:dyDescent="0.3">
      <c r="A202" s="3">
        <v>32</v>
      </c>
      <c r="B202" s="4" t="s">
        <v>276</v>
      </c>
      <c r="C202" s="5"/>
      <c r="D202" s="6" t="s">
        <v>309</v>
      </c>
      <c r="E202" s="7">
        <v>3000000</v>
      </c>
      <c r="F202" s="8"/>
      <c r="G202" s="28">
        <f t="shared" si="28"/>
        <v>3000000</v>
      </c>
      <c r="H202" s="23" t="s">
        <v>310</v>
      </c>
    </row>
    <row r="203" spans="1:8" x14ac:dyDescent="0.3">
      <c r="A203" s="3">
        <v>33</v>
      </c>
      <c r="B203" s="4" t="s">
        <v>276</v>
      </c>
      <c r="C203" s="5"/>
      <c r="D203" s="6" t="s">
        <v>184</v>
      </c>
      <c r="E203" s="7">
        <v>3000000</v>
      </c>
      <c r="F203" s="8"/>
      <c r="G203" s="28">
        <f t="shared" ref="G203:G209" si="29">E203+F203</f>
        <v>3000000</v>
      </c>
      <c r="H203" s="23"/>
    </row>
    <row r="204" spans="1:8" x14ac:dyDescent="0.3">
      <c r="A204" s="3">
        <v>34</v>
      </c>
      <c r="B204" s="4" t="s">
        <v>294</v>
      </c>
      <c r="C204" s="5"/>
      <c r="D204" s="6" t="s">
        <v>311</v>
      </c>
      <c r="E204" s="7">
        <v>3000000</v>
      </c>
      <c r="F204" s="8"/>
      <c r="G204" s="28">
        <f t="shared" si="29"/>
        <v>3000000</v>
      </c>
      <c r="H204" s="23"/>
    </row>
    <row r="205" spans="1:8" x14ac:dyDescent="0.3">
      <c r="A205" s="3">
        <v>35</v>
      </c>
      <c r="B205" s="4" t="s">
        <v>276</v>
      </c>
      <c r="C205" s="5"/>
      <c r="D205" s="6" t="s">
        <v>312</v>
      </c>
      <c r="E205" s="7">
        <v>1000000</v>
      </c>
      <c r="F205" s="8">
        <v>1900000</v>
      </c>
      <c r="G205" s="28">
        <f t="shared" si="29"/>
        <v>2900000</v>
      </c>
      <c r="H205" s="23"/>
    </row>
    <row r="206" spans="1:8" x14ac:dyDescent="0.3">
      <c r="A206" s="3">
        <v>36</v>
      </c>
      <c r="B206" s="4" t="s">
        <v>294</v>
      </c>
      <c r="C206" s="5"/>
      <c r="D206" s="6" t="s">
        <v>313</v>
      </c>
      <c r="E206" s="7"/>
      <c r="F206" s="8">
        <v>2900000</v>
      </c>
      <c r="G206" s="28">
        <f t="shared" si="29"/>
        <v>2900000</v>
      </c>
      <c r="H206" s="23"/>
    </row>
    <row r="207" spans="1:8" x14ac:dyDescent="0.3">
      <c r="A207" s="3">
        <v>37</v>
      </c>
      <c r="B207" s="4" t="s">
        <v>276</v>
      </c>
      <c r="C207" s="5"/>
      <c r="D207" s="6" t="s">
        <v>314</v>
      </c>
      <c r="E207" s="7"/>
      <c r="F207" s="8">
        <v>2800000</v>
      </c>
      <c r="G207" s="28">
        <f t="shared" si="29"/>
        <v>2800000</v>
      </c>
      <c r="H207" s="23"/>
    </row>
    <row r="208" spans="1:8" x14ac:dyDescent="0.3">
      <c r="A208" s="3">
        <v>38</v>
      </c>
      <c r="B208" s="4" t="s">
        <v>276</v>
      </c>
      <c r="C208" s="5"/>
      <c r="D208" s="6" t="s">
        <v>315</v>
      </c>
      <c r="E208" s="7"/>
      <c r="F208" s="8">
        <v>2700000</v>
      </c>
      <c r="G208" s="28">
        <f t="shared" si="29"/>
        <v>2700000</v>
      </c>
      <c r="H208" s="23"/>
    </row>
    <row r="209" spans="1:8" x14ac:dyDescent="0.3">
      <c r="A209" s="3">
        <v>39</v>
      </c>
      <c r="B209" s="4" t="s">
        <v>276</v>
      </c>
      <c r="C209" s="5"/>
      <c r="D209" s="6" t="s">
        <v>316</v>
      </c>
      <c r="E209" s="7"/>
      <c r="F209" s="8">
        <v>2700000</v>
      </c>
      <c r="G209" s="28">
        <f t="shared" si="29"/>
        <v>2700000</v>
      </c>
      <c r="H209" s="23"/>
    </row>
    <row r="210" spans="1:8" x14ac:dyDescent="0.3">
      <c r="A210" s="3">
        <v>40</v>
      </c>
      <c r="B210" s="4">
        <v>46087</v>
      </c>
      <c r="C210" s="5"/>
      <c r="D210" s="6" t="s">
        <v>268</v>
      </c>
      <c r="E210" s="7"/>
      <c r="F210" s="8">
        <v>2600000</v>
      </c>
      <c r="G210" s="28">
        <f>F210+E210</f>
        <v>2600000</v>
      </c>
      <c r="H210" s="23"/>
    </row>
    <row r="211" spans="1:8" x14ac:dyDescent="0.3">
      <c r="A211" s="3">
        <v>41</v>
      </c>
      <c r="B211" s="4" t="s">
        <v>284</v>
      </c>
      <c r="C211" s="5"/>
      <c r="D211" s="6" t="s">
        <v>317</v>
      </c>
      <c r="E211" s="7">
        <v>2600000</v>
      </c>
      <c r="F211" s="8"/>
      <c r="G211" s="28">
        <f t="shared" ref="G211:G226" si="30">E211+F211</f>
        <v>2600000</v>
      </c>
      <c r="H211" s="23"/>
    </row>
    <row r="212" spans="1:8" x14ac:dyDescent="0.3">
      <c r="A212" s="3">
        <v>42</v>
      </c>
      <c r="B212" s="4" t="s">
        <v>276</v>
      </c>
      <c r="C212" s="5"/>
      <c r="D212" s="6" t="s">
        <v>318</v>
      </c>
      <c r="E212" s="7">
        <v>1000000</v>
      </c>
      <c r="F212" s="8">
        <v>1600000</v>
      </c>
      <c r="G212" s="28">
        <f t="shared" si="30"/>
        <v>2600000</v>
      </c>
      <c r="H212" s="23" t="s">
        <v>319</v>
      </c>
    </row>
    <row r="213" spans="1:8" x14ac:dyDescent="0.3">
      <c r="A213" s="3">
        <v>43</v>
      </c>
      <c r="B213" s="4" t="s">
        <v>276</v>
      </c>
      <c r="C213" s="5"/>
      <c r="D213" s="6" t="s">
        <v>320</v>
      </c>
      <c r="E213" s="7">
        <v>2000000</v>
      </c>
      <c r="F213" s="8">
        <v>500000</v>
      </c>
      <c r="G213" s="28">
        <f t="shared" si="30"/>
        <v>2500000</v>
      </c>
      <c r="H213" s="23"/>
    </row>
    <row r="214" spans="1:8" x14ac:dyDescent="0.3">
      <c r="A214" s="3">
        <v>44</v>
      </c>
      <c r="B214" s="4" t="s">
        <v>276</v>
      </c>
      <c r="C214" s="5"/>
      <c r="D214" s="6" t="s">
        <v>321</v>
      </c>
      <c r="E214" s="7">
        <v>1200000</v>
      </c>
      <c r="F214" s="8">
        <v>1200000</v>
      </c>
      <c r="G214" s="28">
        <f t="shared" si="30"/>
        <v>2400000</v>
      </c>
      <c r="H214" s="23"/>
    </row>
    <row r="215" spans="1:8" ht="27.6" x14ac:dyDescent="0.3">
      <c r="A215" s="3">
        <v>45</v>
      </c>
      <c r="B215" s="4" t="s">
        <v>294</v>
      </c>
      <c r="C215" s="5"/>
      <c r="D215" s="6" t="s">
        <v>322</v>
      </c>
      <c r="E215" s="7">
        <v>2230000</v>
      </c>
      <c r="F215" s="8"/>
      <c r="G215" s="28">
        <f t="shared" si="30"/>
        <v>2230000</v>
      </c>
      <c r="H215" s="23" t="s">
        <v>236</v>
      </c>
    </row>
    <row r="216" spans="1:8" x14ac:dyDescent="0.3">
      <c r="A216" s="3">
        <v>46</v>
      </c>
      <c r="B216" s="4" t="s">
        <v>276</v>
      </c>
      <c r="C216" s="5"/>
      <c r="D216" s="6" t="s">
        <v>323</v>
      </c>
      <c r="E216" s="7"/>
      <c r="F216" s="8">
        <v>2200000</v>
      </c>
      <c r="G216" s="28">
        <f t="shared" si="30"/>
        <v>2200000</v>
      </c>
      <c r="H216" s="23"/>
    </row>
    <row r="217" spans="1:8" x14ac:dyDescent="0.3">
      <c r="A217" s="3">
        <v>47</v>
      </c>
      <c r="B217" s="4" t="s">
        <v>276</v>
      </c>
      <c r="C217" s="5"/>
      <c r="D217" s="6" t="s">
        <v>324</v>
      </c>
      <c r="E217" s="7">
        <v>1500000</v>
      </c>
      <c r="F217" s="8">
        <v>700000</v>
      </c>
      <c r="G217" s="28">
        <f t="shared" si="30"/>
        <v>2200000</v>
      </c>
      <c r="H217" s="23"/>
    </row>
    <row r="218" spans="1:8" x14ac:dyDescent="0.3">
      <c r="A218" s="3">
        <v>48</v>
      </c>
      <c r="B218" s="4" t="s">
        <v>294</v>
      </c>
      <c r="C218" s="5"/>
      <c r="D218" s="6" t="s">
        <v>325</v>
      </c>
      <c r="E218" s="7">
        <v>2200000</v>
      </c>
      <c r="F218" s="8"/>
      <c r="G218" s="28">
        <f t="shared" si="30"/>
        <v>2200000</v>
      </c>
      <c r="H218" s="23" t="s">
        <v>326</v>
      </c>
    </row>
    <row r="219" spans="1:8" x14ac:dyDescent="0.3">
      <c r="A219" s="3">
        <v>49</v>
      </c>
      <c r="B219" s="4" t="s">
        <v>276</v>
      </c>
      <c r="C219" s="5"/>
      <c r="D219" s="6" t="s">
        <v>327</v>
      </c>
      <c r="E219" s="7"/>
      <c r="F219" s="8">
        <v>2000000</v>
      </c>
      <c r="G219" s="28">
        <f t="shared" si="30"/>
        <v>2000000</v>
      </c>
      <c r="H219" s="23"/>
    </row>
    <row r="220" spans="1:8" x14ac:dyDescent="0.3">
      <c r="A220" s="3">
        <v>50</v>
      </c>
      <c r="B220" s="4" t="s">
        <v>276</v>
      </c>
      <c r="C220" s="5"/>
      <c r="D220" s="6" t="s">
        <v>328</v>
      </c>
      <c r="E220" s="7">
        <v>2000000</v>
      </c>
      <c r="F220" s="8"/>
      <c r="G220" s="28">
        <f t="shared" si="30"/>
        <v>2000000</v>
      </c>
      <c r="H220" s="23"/>
    </row>
    <row r="221" spans="1:8" x14ac:dyDescent="0.3">
      <c r="A221" s="3">
        <v>51</v>
      </c>
      <c r="B221" s="4" t="s">
        <v>276</v>
      </c>
      <c r="C221" s="5"/>
      <c r="D221" s="6" t="s">
        <v>329</v>
      </c>
      <c r="E221" s="7">
        <v>2000000</v>
      </c>
      <c r="F221" s="8"/>
      <c r="G221" s="28">
        <f t="shared" si="30"/>
        <v>2000000</v>
      </c>
      <c r="H221" s="23"/>
    </row>
    <row r="222" spans="1:8" x14ac:dyDescent="0.3">
      <c r="A222" s="3">
        <v>52</v>
      </c>
      <c r="B222" s="4" t="s">
        <v>276</v>
      </c>
      <c r="C222" s="5"/>
      <c r="D222" s="6" t="s">
        <v>330</v>
      </c>
      <c r="E222" s="7">
        <v>2000000</v>
      </c>
      <c r="F222" s="8"/>
      <c r="G222" s="28">
        <f t="shared" si="30"/>
        <v>2000000</v>
      </c>
      <c r="H222" s="23"/>
    </row>
    <row r="223" spans="1:8" x14ac:dyDescent="0.3">
      <c r="A223" s="3">
        <v>53</v>
      </c>
      <c r="B223" s="4" t="s">
        <v>276</v>
      </c>
      <c r="C223" s="5"/>
      <c r="D223" s="6" t="s">
        <v>331</v>
      </c>
      <c r="E223" s="7">
        <v>2000000</v>
      </c>
      <c r="F223" s="8"/>
      <c r="G223" s="28">
        <f t="shared" si="30"/>
        <v>2000000</v>
      </c>
      <c r="H223" s="23"/>
    </row>
    <row r="224" spans="1:8" x14ac:dyDescent="0.3">
      <c r="A224" s="3">
        <v>54</v>
      </c>
      <c r="B224" s="4" t="s">
        <v>294</v>
      </c>
      <c r="C224" s="5"/>
      <c r="D224" s="6" t="s">
        <v>332</v>
      </c>
      <c r="E224" s="7">
        <v>2000000</v>
      </c>
      <c r="F224" s="8"/>
      <c r="G224" s="28">
        <f t="shared" si="30"/>
        <v>2000000</v>
      </c>
      <c r="H224" s="23"/>
    </row>
    <row r="225" spans="1:8" x14ac:dyDescent="0.3">
      <c r="A225" s="3">
        <v>55</v>
      </c>
      <c r="B225" s="4" t="s">
        <v>294</v>
      </c>
      <c r="C225" s="5"/>
      <c r="D225" s="6" t="s">
        <v>333</v>
      </c>
      <c r="E225" s="7">
        <v>2000000</v>
      </c>
      <c r="F225" s="8"/>
      <c r="G225" s="28">
        <f t="shared" si="30"/>
        <v>2000000</v>
      </c>
      <c r="H225" s="23" t="s">
        <v>334</v>
      </c>
    </row>
    <row r="226" spans="1:8" x14ac:dyDescent="0.3">
      <c r="A226" s="3">
        <v>56</v>
      </c>
      <c r="B226" s="4" t="s">
        <v>276</v>
      </c>
      <c r="C226" s="5"/>
      <c r="D226" s="6" t="s">
        <v>335</v>
      </c>
      <c r="E226" s="7"/>
      <c r="F226" s="8">
        <v>1800000</v>
      </c>
      <c r="G226" s="28">
        <f t="shared" si="30"/>
        <v>1800000</v>
      </c>
      <c r="H226" s="23"/>
    </row>
    <row r="227" spans="1:8" x14ac:dyDescent="0.3">
      <c r="A227" s="3">
        <v>57</v>
      </c>
      <c r="B227" s="4" t="s">
        <v>276</v>
      </c>
      <c r="C227" s="5"/>
      <c r="D227" s="6" t="s">
        <v>336</v>
      </c>
      <c r="E227" s="7"/>
      <c r="F227" s="8">
        <v>1700000</v>
      </c>
      <c r="G227" s="28">
        <f t="shared" ref="G227:G246" si="31">F227+E227</f>
        <v>1700000</v>
      </c>
      <c r="H227" s="23"/>
    </row>
    <row r="228" spans="1:8" x14ac:dyDescent="0.3">
      <c r="A228" s="3">
        <v>58</v>
      </c>
      <c r="B228" s="4" t="s">
        <v>284</v>
      </c>
      <c r="C228" s="5"/>
      <c r="D228" s="6" t="s">
        <v>337</v>
      </c>
      <c r="E228" s="7"/>
      <c r="F228" s="8">
        <v>1600000</v>
      </c>
      <c r="G228" s="28">
        <f t="shared" si="31"/>
        <v>1600000</v>
      </c>
      <c r="H228" s="23"/>
    </row>
    <row r="229" spans="1:8" x14ac:dyDescent="0.3">
      <c r="A229" s="3">
        <v>59</v>
      </c>
      <c r="B229" s="4">
        <v>46080</v>
      </c>
      <c r="C229" s="5"/>
      <c r="D229" s="6" t="s">
        <v>269</v>
      </c>
      <c r="E229" s="7">
        <v>1500000</v>
      </c>
      <c r="F229" s="8"/>
      <c r="G229" s="28">
        <f t="shared" si="31"/>
        <v>1500000</v>
      </c>
      <c r="H229" s="23"/>
    </row>
    <row r="230" spans="1:8" x14ac:dyDescent="0.3">
      <c r="A230" s="3">
        <v>60</v>
      </c>
      <c r="B230" s="4" t="s">
        <v>276</v>
      </c>
      <c r="C230" s="5"/>
      <c r="D230" s="6" t="s">
        <v>338</v>
      </c>
      <c r="E230" s="7"/>
      <c r="F230" s="8">
        <v>1500000</v>
      </c>
      <c r="G230" s="28">
        <f t="shared" si="31"/>
        <v>1500000</v>
      </c>
      <c r="H230" s="23"/>
    </row>
    <row r="231" spans="1:8" x14ac:dyDescent="0.3">
      <c r="A231" s="3">
        <v>61</v>
      </c>
      <c r="B231" s="4" t="s">
        <v>276</v>
      </c>
      <c r="C231" s="5"/>
      <c r="D231" s="6" t="s">
        <v>339</v>
      </c>
      <c r="E231" s="7">
        <v>700000</v>
      </c>
      <c r="F231" s="8">
        <v>800000</v>
      </c>
      <c r="G231" s="28">
        <f t="shared" si="31"/>
        <v>1500000</v>
      </c>
      <c r="H231" s="23"/>
    </row>
    <row r="232" spans="1:8" x14ac:dyDescent="0.3">
      <c r="A232" s="3">
        <v>62</v>
      </c>
      <c r="B232" s="4" t="s">
        <v>276</v>
      </c>
      <c r="C232" s="5"/>
      <c r="D232" s="6" t="s">
        <v>340</v>
      </c>
      <c r="E232" s="7">
        <v>1000000</v>
      </c>
      <c r="F232" s="8">
        <v>500000</v>
      </c>
      <c r="G232" s="28">
        <f t="shared" si="31"/>
        <v>1500000</v>
      </c>
      <c r="H232" s="23"/>
    </row>
    <row r="233" spans="1:8" x14ac:dyDescent="0.3">
      <c r="A233" s="3">
        <v>63</v>
      </c>
      <c r="B233" s="4" t="s">
        <v>294</v>
      </c>
      <c r="C233" s="5"/>
      <c r="D233" s="6" t="s">
        <v>341</v>
      </c>
      <c r="E233" s="7">
        <v>500000</v>
      </c>
      <c r="F233" s="8">
        <v>1000000</v>
      </c>
      <c r="G233" s="28">
        <f t="shared" si="31"/>
        <v>1500000</v>
      </c>
      <c r="H233" s="23"/>
    </row>
    <row r="234" spans="1:8" x14ac:dyDescent="0.3">
      <c r="A234" s="3">
        <v>64</v>
      </c>
      <c r="B234" s="4" t="s">
        <v>284</v>
      </c>
      <c r="C234" s="5"/>
      <c r="D234" s="6" t="s">
        <v>342</v>
      </c>
      <c r="E234" s="7"/>
      <c r="F234" s="8">
        <v>1400000</v>
      </c>
      <c r="G234" s="28">
        <f t="shared" si="31"/>
        <v>1400000</v>
      </c>
      <c r="H234" s="23"/>
    </row>
    <row r="235" spans="1:8" x14ac:dyDescent="0.3">
      <c r="A235" s="3">
        <v>65</v>
      </c>
      <c r="B235" s="4" t="s">
        <v>276</v>
      </c>
      <c r="C235" s="5"/>
      <c r="D235" s="6" t="s">
        <v>343</v>
      </c>
      <c r="E235" s="7"/>
      <c r="F235" s="8">
        <v>1400000</v>
      </c>
      <c r="G235" s="28">
        <f t="shared" si="31"/>
        <v>1400000</v>
      </c>
      <c r="H235" s="23"/>
    </row>
    <row r="236" spans="1:8" x14ac:dyDescent="0.3">
      <c r="A236" s="3">
        <v>66</v>
      </c>
      <c r="B236" s="4" t="s">
        <v>276</v>
      </c>
      <c r="C236" s="5"/>
      <c r="D236" s="6" t="s">
        <v>344</v>
      </c>
      <c r="E236" s="7"/>
      <c r="F236" s="8">
        <v>1300000</v>
      </c>
      <c r="G236" s="28">
        <f t="shared" si="31"/>
        <v>1300000</v>
      </c>
      <c r="H236" s="23"/>
    </row>
    <row r="237" spans="1:8" x14ac:dyDescent="0.3">
      <c r="A237" s="3">
        <v>67</v>
      </c>
      <c r="B237" s="4" t="s">
        <v>276</v>
      </c>
      <c r="C237" s="5"/>
      <c r="D237" s="6" t="s">
        <v>345</v>
      </c>
      <c r="E237" s="7"/>
      <c r="F237" s="8">
        <v>1100000</v>
      </c>
      <c r="G237" s="28">
        <f t="shared" si="31"/>
        <v>1100000</v>
      </c>
      <c r="H237" s="23"/>
    </row>
    <row r="238" spans="1:8" x14ac:dyDescent="0.3">
      <c r="A238" s="3">
        <v>68</v>
      </c>
      <c r="B238" s="4">
        <v>46076</v>
      </c>
      <c r="C238" s="5"/>
      <c r="D238" s="6" t="s">
        <v>270</v>
      </c>
      <c r="E238" s="7">
        <v>1000000</v>
      </c>
      <c r="F238" s="8"/>
      <c r="G238" s="28">
        <f t="shared" si="31"/>
        <v>1000000</v>
      </c>
      <c r="H238" s="23"/>
    </row>
    <row r="239" spans="1:8" x14ac:dyDescent="0.3">
      <c r="A239" s="3">
        <v>69</v>
      </c>
      <c r="B239" s="4">
        <v>46084</v>
      </c>
      <c r="C239" s="5"/>
      <c r="D239" s="6" t="s">
        <v>271</v>
      </c>
      <c r="E239" s="7">
        <v>1000000</v>
      </c>
      <c r="F239" s="8"/>
      <c r="G239" s="28">
        <f t="shared" si="31"/>
        <v>1000000</v>
      </c>
      <c r="H239" s="23"/>
    </row>
    <row r="240" spans="1:8" ht="27.6" x14ac:dyDescent="0.3">
      <c r="A240" s="3">
        <v>70</v>
      </c>
      <c r="B240" s="4">
        <v>46086</v>
      </c>
      <c r="C240" s="5"/>
      <c r="D240" s="6" t="s">
        <v>272</v>
      </c>
      <c r="E240" s="7">
        <v>1000000</v>
      </c>
      <c r="F240" s="8"/>
      <c r="G240" s="28">
        <f t="shared" si="31"/>
        <v>1000000</v>
      </c>
      <c r="H240" s="23"/>
    </row>
    <row r="241" spans="1:8" x14ac:dyDescent="0.3">
      <c r="A241" s="3">
        <v>71</v>
      </c>
      <c r="B241" s="4">
        <v>46078</v>
      </c>
      <c r="C241" s="5"/>
      <c r="D241" s="6" t="s">
        <v>273</v>
      </c>
      <c r="E241" s="7">
        <v>1000000</v>
      </c>
      <c r="F241" s="8"/>
      <c r="G241" s="28">
        <f t="shared" si="31"/>
        <v>1000000</v>
      </c>
      <c r="H241" s="23" t="s">
        <v>274</v>
      </c>
    </row>
    <row r="242" spans="1:8" x14ac:dyDescent="0.3">
      <c r="A242" s="3">
        <v>72</v>
      </c>
      <c r="B242" s="4" t="s">
        <v>284</v>
      </c>
      <c r="C242" s="5"/>
      <c r="D242" s="6" t="s">
        <v>346</v>
      </c>
      <c r="E242" s="7">
        <v>1000000</v>
      </c>
      <c r="F242" s="8"/>
      <c r="G242" s="28">
        <f t="shared" si="31"/>
        <v>1000000</v>
      </c>
      <c r="H242" s="23"/>
    </row>
    <row r="243" spans="1:8" x14ac:dyDescent="0.3">
      <c r="A243" s="3">
        <v>73</v>
      </c>
      <c r="B243" s="4" t="s">
        <v>276</v>
      </c>
      <c r="C243" s="5"/>
      <c r="D243" s="6" t="s">
        <v>347</v>
      </c>
      <c r="E243" s="7">
        <v>1000000</v>
      </c>
      <c r="F243" s="8"/>
      <c r="G243" s="28">
        <f t="shared" si="31"/>
        <v>1000000</v>
      </c>
      <c r="H243" s="23"/>
    </row>
    <row r="244" spans="1:8" x14ac:dyDescent="0.3">
      <c r="A244" s="3">
        <v>74</v>
      </c>
      <c r="B244" s="4" t="s">
        <v>276</v>
      </c>
      <c r="C244" s="5"/>
      <c r="D244" s="6" t="s">
        <v>348</v>
      </c>
      <c r="E244" s="7">
        <v>1000000</v>
      </c>
      <c r="F244" s="8"/>
      <c r="G244" s="28">
        <f t="shared" si="31"/>
        <v>1000000</v>
      </c>
      <c r="H244" s="23"/>
    </row>
    <row r="245" spans="1:8" x14ac:dyDescent="0.3">
      <c r="A245" s="3">
        <v>75</v>
      </c>
      <c r="B245" s="4" t="s">
        <v>276</v>
      </c>
      <c r="C245" s="5"/>
      <c r="D245" s="6" t="s">
        <v>349</v>
      </c>
      <c r="E245" s="7">
        <v>1000000</v>
      </c>
      <c r="F245" s="8"/>
      <c r="G245" s="28">
        <f t="shared" si="31"/>
        <v>1000000</v>
      </c>
      <c r="H245" s="23"/>
    </row>
    <row r="246" spans="1:8" x14ac:dyDescent="0.3">
      <c r="A246" s="3">
        <v>76</v>
      </c>
      <c r="B246" s="4" t="s">
        <v>276</v>
      </c>
      <c r="C246" s="5"/>
      <c r="D246" s="6" t="s">
        <v>350</v>
      </c>
      <c r="E246" s="7">
        <v>1000000</v>
      </c>
      <c r="F246" s="8"/>
      <c r="G246" s="28">
        <f t="shared" si="31"/>
        <v>1000000</v>
      </c>
      <c r="H246" s="23"/>
    </row>
    <row r="247" spans="1:8" x14ac:dyDescent="0.3">
      <c r="A247" s="3">
        <v>77</v>
      </c>
      <c r="B247" s="4" t="s">
        <v>294</v>
      </c>
      <c r="C247" s="5"/>
      <c r="D247" s="6" t="s">
        <v>351</v>
      </c>
      <c r="E247" s="7">
        <v>1000000</v>
      </c>
      <c r="F247" s="8"/>
      <c r="G247" s="28">
        <f>E247+F247</f>
        <v>1000000</v>
      </c>
      <c r="H247" s="23"/>
    </row>
    <row r="248" spans="1:8" x14ac:dyDescent="0.3">
      <c r="A248" s="3">
        <v>78</v>
      </c>
      <c r="B248" s="4" t="s">
        <v>294</v>
      </c>
      <c r="C248" s="5"/>
      <c r="D248" s="6" t="s">
        <v>352</v>
      </c>
      <c r="E248" s="7"/>
      <c r="F248" s="8">
        <v>1000000</v>
      </c>
      <c r="G248" s="28">
        <f>E248+F248</f>
        <v>1000000</v>
      </c>
      <c r="H248" s="23"/>
    </row>
    <row r="249" spans="1:8" x14ac:dyDescent="0.3">
      <c r="A249" s="3">
        <v>79</v>
      </c>
      <c r="B249" s="4" t="s">
        <v>276</v>
      </c>
      <c r="C249" s="5"/>
      <c r="D249" s="6" t="s">
        <v>353</v>
      </c>
      <c r="E249" s="7">
        <v>1000000</v>
      </c>
      <c r="F249" s="8"/>
      <c r="G249" s="28">
        <f>E249+F249</f>
        <v>1000000</v>
      </c>
      <c r="H249" s="23"/>
    </row>
    <row r="250" spans="1:8" x14ac:dyDescent="0.3">
      <c r="A250" s="3">
        <v>80</v>
      </c>
      <c r="B250" s="4" t="s">
        <v>276</v>
      </c>
      <c r="C250" s="5"/>
      <c r="D250" s="6" t="s">
        <v>354</v>
      </c>
      <c r="E250" s="7">
        <v>200000</v>
      </c>
      <c r="F250" s="8">
        <v>600000</v>
      </c>
      <c r="G250" s="28">
        <f>E250+F250</f>
        <v>800000</v>
      </c>
      <c r="H250" s="23"/>
    </row>
    <row r="251" spans="1:8" x14ac:dyDescent="0.3">
      <c r="A251" s="3">
        <v>81</v>
      </c>
      <c r="B251" s="4" t="s">
        <v>294</v>
      </c>
      <c r="C251" s="5"/>
      <c r="D251" s="6" t="s">
        <v>333</v>
      </c>
      <c r="E251" s="7"/>
      <c r="F251" s="8">
        <v>800000</v>
      </c>
      <c r="G251" s="28">
        <f>E251+F251</f>
        <v>800000</v>
      </c>
      <c r="H251" s="23"/>
    </row>
    <row r="252" spans="1:8" x14ac:dyDescent="0.3">
      <c r="A252" s="3">
        <v>82</v>
      </c>
      <c r="B252" s="4" t="s">
        <v>276</v>
      </c>
      <c r="C252" s="5"/>
      <c r="D252" s="6" t="s">
        <v>328</v>
      </c>
      <c r="E252" s="7"/>
      <c r="F252" s="8">
        <v>600000</v>
      </c>
      <c r="G252" s="28">
        <f t="shared" ref="G252:G270" si="32">F252+E252</f>
        <v>600000</v>
      </c>
      <c r="H252" s="23"/>
    </row>
    <row r="253" spans="1:8" x14ac:dyDescent="0.3">
      <c r="A253" s="3">
        <v>83</v>
      </c>
      <c r="B253" s="4" t="s">
        <v>276</v>
      </c>
      <c r="C253" s="5"/>
      <c r="D253" s="6" t="s">
        <v>355</v>
      </c>
      <c r="E253" s="7">
        <v>300000</v>
      </c>
      <c r="F253" s="8">
        <v>300000</v>
      </c>
      <c r="G253" s="28">
        <f t="shared" si="32"/>
        <v>600000</v>
      </c>
      <c r="H253" s="23"/>
    </row>
    <row r="254" spans="1:8" x14ac:dyDescent="0.3">
      <c r="A254" s="3">
        <v>84</v>
      </c>
      <c r="B254" s="4">
        <v>46087</v>
      </c>
      <c r="C254" s="5"/>
      <c r="D254" s="6" t="s">
        <v>275</v>
      </c>
      <c r="E254" s="7">
        <v>500000</v>
      </c>
      <c r="F254" s="8"/>
      <c r="G254" s="28">
        <f t="shared" si="32"/>
        <v>500000</v>
      </c>
      <c r="H254" s="23"/>
    </row>
    <row r="255" spans="1:8" x14ac:dyDescent="0.3">
      <c r="A255" s="3">
        <v>85</v>
      </c>
      <c r="B255" s="4" t="s">
        <v>276</v>
      </c>
      <c r="C255" s="5"/>
      <c r="D255" s="6" t="s">
        <v>356</v>
      </c>
      <c r="E255" s="7">
        <v>500000</v>
      </c>
      <c r="F255" s="8"/>
      <c r="G255" s="28">
        <f t="shared" si="32"/>
        <v>500000</v>
      </c>
      <c r="H255" s="23"/>
    </row>
    <row r="256" spans="1:8" x14ac:dyDescent="0.3">
      <c r="A256" s="3">
        <v>86</v>
      </c>
      <c r="B256" s="4" t="s">
        <v>276</v>
      </c>
      <c r="C256" s="5"/>
      <c r="D256" s="6" t="s">
        <v>357</v>
      </c>
      <c r="E256" s="7">
        <v>500000</v>
      </c>
      <c r="F256" s="8"/>
      <c r="G256" s="28">
        <f t="shared" si="32"/>
        <v>500000</v>
      </c>
      <c r="H256" s="23"/>
    </row>
    <row r="257" spans="1:8" x14ac:dyDescent="0.3">
      <c r="A257" s="3">
        <v>87</v>
      </c>
      <c r="B257" s="4" t="s">
        <v>276</v>
      </c>
      <c r="C257" s="5"/>
      <c r="D257" s="6" t="s">
        <v>358</v>
      </c>
      <c r="E257" s="7"/>
      <c r="F257" s="8">
        <v>500000</v>
      </c>
      <c r="G257" s="28">
        <f t="shared" si="32"/>
        <v>500000</v>
      </c>
      <c r="H257" s="23"/>
    </row>
    <row r="258" spans="1:8" x14ac:dyDescent="0.3">
      <c r="A258" s="3">
        <v>88</v>
      </c>
      <c r="B258" s="4"/>
      <c r="C258" s="5"/>
      <c r="D258" s="6" t="s">
        <v>359</v>
      </c>
      <c r="E258" s="7">
        <v>500000</v>
      </c>
      <c r="F258" s="8"/>
      <c r="G258" s="28">
        <f t="shared" si="32"/>
        <v>500000</v>
      </c>
      <c r="H258" s="23"/>
    </row>
    <row r="259" spans="1:8" x14ac:dyDescent="0.3">
      <c r="A259" s="3">
        <v>89</v>
      </c>
      <c r="B259" s="4" t="s">
        <v>284</v>
      </c>
      <c r="C259" s="5"/>
      <c r="D259" s="6" t="s">
        <v>360</v>
      </c>
      <c r="E259" s="7">
        <v>500000</v>
      </c>
      <c r="F259" s="8"/>
      <c r="G259" s="28">
        <f t="shared" si="32"/>
        <v>500000</v>
      </c>
      <c r="H259" s="23"/>
    </row>
    <row r="260" spans="1:8" x14ac:dyDescent="0.3">
      <c r="A260" s="3">
        <v>90</v>
      </c>
      <c r="B260" s="4" t="s">
        <v>276</v>
      </c>
      <c r="C260" s="5"/>
      <c r="D260" s="6" t="s">
        <v>361</v>
      </c>
      <c r="E260" s="7">
        <v>500000</v>
      </c>
      <c r="F260" s="8"/>
      <c r="G260" s="28">
        <f t="shared" si="32"/>
        <v>500000</v>
      </c>
      <c r="H260" s="23"/>
    </row>
    <row r="261" spans="1:8" ht="27.6" x14ac:dyDescent="0.3">
      <c r="A261" s="3">
        <v>91</v>
      </c>
      <c r="B261" s="4" t="s">
        <v>276</v>
      </c>
      <c r="C261" s="5"/>
      <c r="D261" s="6" t="s">
        <v>362</v>
      </c>
      <c r="E261" s="7"/>
      <c r="F261" s="8">
        <v>400000</v>
      </c>
      <c r="G261" s="28">
        <f t="shared" si="32"/>
        <v>400000</v>
      </c>
      <c r="H261" s="23"/>
    </row>
    <row r="262" spans="1:8" x14ac:dyDescent="0.3">
      <c r="A262" s="3">
        <v>92</v>
      </c>
      <c r="B262" s="4" t="s">
        <v>276</v>
      </c>
      <c r="C262" s="5"/>
      <c r="D262" s="6" t="s">
        <v>363</v>
      </c>
      <c r="E262" s="7"/>
      <c r="F262" s="8">
        <v>300000</v>
      </c>
      <c r="G262" s="28">
        <f t="shared" si="32"/>
        <v>300000</v>
      </c>
      <c r="H262" s="23"/>
    </row>
    <row r="263" spans="1:8" x14ac:dyDescent="0.3">
      <c r="A263" s="3">
        <v>93</v>
      </c>
      <c r="B263" s="4" t="s">
        <v>276</v>
      </c>
      <c r="C263" s="5"/>
      <c r="D263" s="6" t="s">
        <v>299</v>
      </c>
      <c r="E263" s="7"/>
      <c r="F263" s="8">
        <v>300000</v>
      </c>
      <c r="G263" s="28">
        <f t="shared" si="32"/>
        <v>300000</v>
      </c>
      <c r="H263" s="23"/>
    </row>
    <row r="264" spans="1:8" x14ac:dyDescent="0.3">
      <c r="A264" s="3">
        <v>94</v>
      </c>
      <c r="B264" s="4" t="s">
        <v>276</v>
      </c>
      <c r="C264" s="5"/>
      <c r="D264" s="6" t="s">
        <v>364</v>
      </c>
      <c r="E264" s="7"/>
      <c r="F264" s="8">
        <v>300000</v>
      </c>
      <c r="G264" s="28">
        <f t="shared" si="32"/>
        <v>300000</v>
      </c>
      <c r="H264" s="23"/>
    </row>
    <row r="265" spans="1:8" x14ac:dyDescent="0.3">
      <c r="A265" s="3">
        <v>95</v>
      </c>
      <c r="B265" s="4" t="s">
        <v>276</v>
      </c>
      <c r="C265" s="5"/>
      <c r="D265" s="6" t="s">
        <v>365</v>
      </c>
      <c r="E265" s="7"/>
      <c r="F265" s="8">
        <v>300000</v>
      </c>
      <c r="G265" s="28">
        <f t="shared" si="32"/>
        <v>300000</v>
      </c>
      <c r="H265" s="23"/>
    </row>
    <row r="266" spans="1:8" x14ac:dyDescent="0.3">
      <c r="A266" s="3">
        <v>96</v>
      </c>
      <c r="B266" s="4" t="s">
        <v>276</v>
      </c>
      <c r="C266" s="5"/>
      <c r="D266" s="6" t="s">
        <v>366</v>
      </c>
      <c r="E266" s="7">
        <v>300000</v>
      </c>
      <c r="F266" s="8"/>
      <c r="G266" s="28">
        <f t="shared" si="32"/>
        <v>300000</v>
      </c>
      <c r="H266" s="23"/>
    </row>
    <row r="267" spans="1:8" x14ac:dyDescent="0.3">
      <c r="A267" s="3">
        <v>97</v>
      </c>
      <c r="B267" s="4" t="s">
        <v>294</v>
      </c>
      <c r="C267" s="5"/>
      <c r="D267" s="6" t="s">
        <v>367</v>
      </c>
      <c r="E267" s="7">
        <v>300000</v>
      </c>
      <c r="F267" s="8"/>
      <c r="G267" s="28">
        <f t="shared" si="32"/>
        <v>300000</v>
      </c>
      <c r="H267" s="23"/>
    </row>
    <row r="268" spans="1:8" x14ac:dyDescent="0.3">
      <c r="A268" s="3">
        <v>98</v>
      </c>
      <c r="B268" s="4" t="s">
        <v>284</v>
      </c>
      <c r="C268" s="5"/>
      <c r="D268" s="6" t="s">
        <v>368</v>
      </c>
      <c r="E268" s="7">
        <v>250000</v>
      </c>
      <c r="F268" s="8"/>
      <c r="G268" s="28">
        <f t="shared" si="32"/>
        <v>250000</v>
      </c>
      <c r="H268" s="23"/>
    </row>
    <row r="269" spans="1:8" x14ac:dyDescent="0.3">
      <c r="A269" s="3">
        <v>99</v>
      </c>
      <c r="B269" s="4" t="s">
        <v>276</v>
      </c>
      <c r="C269" s="5"/>
      <c r="D269" s="6" t="s">
        <v>312</v>
      </c>
      <c r="E269" s="7"/>
      <c r="F269" s="8">
        <v>200000</v>
      </c>
      <c r="G269" s="28">
        <f t="shared" si="32"/>
        <v>200000</v>
      </c>
      <c r="H269" s="23"/>
    </row>
    <row r="270" spans="1:8" x14ac:dyDescent="0.3">
      <c r="A270" s="3">
        <v>100</v>
      </c>
      <c r="B270" s="4" t="s">
        <v>276</v>
      </c>
      <c r="C270" s="5"/>
      <c r="D270" s="6" t="s">
        <v>369</v>
      </c>
      <c r="E270" s="7"/>
      <c r="F270" s="8">
        <v>200000</v>
      </c>
      <c r="G270" s="28">
        <f t="shared" si="32"/>
        <v>200000</v>
      </c>
      <c r="H270" s="23"/>
    </row>
    <row r="271" spans="1:8" x14ac:dyDescent="0.3">
      <c r="A271" s="3">
        <v>101</v>
      </c>
      <c r="B271" s="4" t="s">
        <v>284</v>
      </c>
      <c r="C271" s="5"/>
      <c r="D271" s="6" t="s">
        <v>372</v>
      </c>
      <c r="E271" s="7">
        <v>200000</v>
      </c>
      <c r="F271" s="8"/>
      <c r="G271" s="28">
        <f>E271+F271</f>
        <v>200000</v>
      </c>
      <c r="H271" s="23"/>
    </row>
    <row r="272" spans="1:8" x14ac:dyDescent="0.3">
      <c r="A272" s="3">
        <v>102</v>
      </c>
      <c r="B272" s="4" t="s">
        <v>276</v>
      </c>
      <c r="C272" s="5"/>
      <c r="D272" s="6" t="s">
        <v>370</v>
      </c>
      <c r="E272" s="7"/>
      <c r="F272" s="8">
        <v>100000</v>
      </c>
      <c r="G272" s="28">
        <f>F272+E272</f>
        <v>100000</v>
      </c>
      <c r="H272" s="23"/>
    </row>
    <row r="273" spans="1:8" x14ac:dyDescent="0.3">
      <c r="A273" s="3">
        <v>103</v>
      </c>
      <c r="B273" s="4" t="s">
        <v>276</v>
      </c>
      <c r="C273" s="5"/>
      <c r="D273" s="6" t="s">
        <v>371</v>
      </c>
      <c r="E273" s="7"/>
      <c r="F273" s="8">
        <v>100000</v>
      </c>
      <c r="G273" s="28">
        <f>F273+E273</f>
        <v>100000</v>
      </c>
      <c r="H273" s="23"/>
    </row>
    <row r="274" spans="1:8" ht="15.6" x14ac:dyDescent="0.3">
      <c r="A274" s="9" t="s">
        <v>207</v>
      </c>
      <c r="B274" s="10" t="s">
        <v>373</v>
      </c>
      <c r="C274" s="10" t="s">
        <v>373</v>
      </c>
      <c r="D274" s="11"/>
      <c r="E274" s="12">
        <f>SUBTOTAL(9,E275:E408)</f>
        <v>127750000</v>
      </c>
      <c r="F274" s="12">
        <f>SUBTOTAL(9,F275:F408)</f>
        <v>30900000</v>
      </c>
      <c r="G274" s="27">
        <f>SUM(G275:G678)</f>
        <v>213408888</v>
      </c>
      <c r="H274" s="22"/>
    </row>
    <row r="275" spans="1:8" x14ac:dyDescent="0.3">
      <c r="A275" s="3">
        <v>1</v>
      </c>
      <c r="B275" s="4" t="s">
        <v>276</v>
      </c>
      <c r="C275" s="5" t="s">
        <v>550</v>
      </c>
      <c r="D275" s="6" t="s">
        <v>551</v>
      </c>
      <c r="E275" s="7">
        <v>2000000</v>
      </c>
      <c r="F275" s="8">
        <v>4700000</v>
      </c>
      <c r="G275" s="28">
        <f t="shared" ref="G275:G283" si="33">F275+E275</f>
        <v>6700000</v>
      </c>
      <c r="H275" s="23"/>
    </row>
    <row r="276" spans="1:8" x14ac:dyDescent="0.3">
      <c r="A276" s="3">
        <v>2</v>
      </c>
      <c r="B276" s="4" t="s">
        <v>276</v>
      </c>
      <c r="C276" s="5" t="s">
        <v>552</v>
      </c>
      <c r="D276" s="6" t="s">
        <v>553</v>
      </c>
      <c r="E276" s="7">
        <v>6500000</v>
      </c>
      <c r="F276" s="8"/>
      <c r="G276" s="28">
        <f t="shared" si="33"/>
        <v>6500000</v>
      </c>
      <c r="H276" s="23"/>
    </row>
    <row r="277" spans="1:8" x14ac:dyDescent="0.3">
      <c r="A277" s="3">
        <v>3</v>
      </c>
      <c r="B277" s="4">
        <v>46087</v>
      </c>
      <c r="C277" s="5" t="s">
        <v>374</v>
      </c>
      <c r="D277" s="6" t="s">
        <v>151</v>
      </c>
      <c r="E277" s="7"/>
      <c r="F277" s="8">
        <v>5700000</v>
      </c>
      <c r="G277" s="28">
        <f t="shared" si="33"/>
        <v>5700000</v>
      </c>
      <c r="H277" s="23"/>
    </row>
    <row r="278" spans="1:8" x14ac:dyDescent="0.3">
      <c r="A278" s="3">
        <v>4</v>
      </c>
      <c r="B278" s="4">
        <v>46087</v>
      </c>
      <c r="C278" s="5" t="s">
        <v>375</v>
      </c>
      <c r="D278" s="6" t="s">
        <v>151</v>
      </c>
      <c r="E278" s="7"/>
      <c r="F278" s="8">
        <v>4500000</v>
      </c>
      <c r="G278" s="28">
        <f t="shared" si="33"/>
        <v>4500000</v>
      </c>
      <c r="H278" s="23"/>
    </row>
    <row r="279" spans="1:8" x14ac:dyDescent="0.3">
      <c r="A279" s="3">
        <v>5</v>
      </c>
      <c r="B279" s="4" t="s">
        <v>276</v>
      </c>
      <c r="C279" s="5" t="s">
        <v>554</v>
      </c>
      <c r="D279" s="6" t="s">
        <v>555</v>
      </c>
      <c r="E279" s="7">
        <v>4500000</v>
      </c>
      <c r="F279" s="8"/>
      <c r="G279" s="28">
        <f t="shared" si="33"/>
        <v>4500000</v>
      </c>
      <c r="H279" s="23"/>
    </row>
    <row r="280" spans="1:8" x14ac:dyDescent="0.3">
      <c r="A280" s="3">
        <v>6</v>
      </c>
      <c r="B280" s="4">
        <v>46087</v>
      </c>
      <c r="C280" s="5" t="s">
        <v>376</v>
      </c>
      <c r="D280" s="6" t="s">
        <v>151</v>
      </c>
      <c r="E280" s="7"/>
      <c r="F280" s="8">
        <v>3300000</v>
      </c>
      <c r="G280" s="28">
        <f t="shared" si="33"/>
        <v>3300000</v>
      </c>
      <c r="H280" s="23"/>
    </row>
    <row r="281" spans="1:8" x14ac:dyDescent="0.3">
      <c r="A281" s="3">
        <v>7</v>
      </c>
      <c r="B281" s="4">
        <v>46078</v>
      </c>
      <c r="C281" s="5" t="s">
        <v>377</v>
      </c>
      <c r="D281" s="6" t="s">
        <v>378</v>
      </c>
      <c r="E281" s="7">
        <v>3000000</v>
      </c>
      <c r="F281" s="8"/>
      <c r="G281" s="28">
        <f t="shared" si="33"/>
        <v>3000000</v>
      </c>
      <c r="H281" s="23"/>
    </row>
    <row r="282" spans="1:8" x14ac:dyDescent="0.3">
      <c r="A282" s="3">
        <v>8</v>
      </c>
      <c r="B282" s="4">
        <v>46087</v>
      </c>
      <c r="C282" s="5" t="s">
        <v>379</v>
      </c>
      <c r="D282" s="6"/>
      <c r="E282" s="7">
        <v>3000000</v>
      </c>
      <c r="F282" s="8"/>
      <c r="G282" s="28">
        <f t="shared" si="33"/>
        <v>3000000</v>
      </c>
      <c r="H282" s="23"/>
    </row>
    <row r="283" spans="1:8" x14ac:dyDescent="0.3">
      <c r="A283" s="3">
        <v>9</v>
      </c>
      <c r="B283" s="4" t="s">
        <v>294</v>
      </c>
      <c r="C283" s="5" t="s">
        <v>556</v>
      </c>
      <c r="D283" s="6" t="s">
        <v>557</v>
      </c>
      <c r="E283" s="7">
        <v>3000000</v>
      </c>
      <c r="F283" s="8"/>
      <c r="G283" s="28">
        <f t="shared" si="33"/>
        <v>3000000</v>
      </c>
      <c r="H283" s="23"/>
    </row>
    <row r="284" spans="1:8" x14ac:dyDescent="0.3">
      <c r="A284" s="3">
        <v>10</v>
      </c>
      <c r="B284" s="4" t="s">
        <v>294</v>
      </c>
      <c r="C284" s="5" t="s">
        <v>558</v>
      </c>
      <c r="D284" s="6" t="s">
        <v>559</v>
      </c>
      <c r="E284" s="7">
        <v>3000000</v>
      </c>
      <c r="F284" s="8"/>
      <c r="G284" s="28">
        <f t="shared" ref="G284:G289" si="34">E284+F284</f>
        <v>3000000</v>
      </c>
      <c r="H284" s="23"/>
    </row>
    <row r="285" spans="1:8" x14ac:dyDescent="0.3">
      <c r="A285" s="3">
        <v>11</v>
      </c>
      <c r="B285" s="4" t="s">
        <v>294</v>
      </c>
      <c r="C285" s="5" t="s">
        <v>560</v>
      </c>
      <c r="D285" s="6" t="s">
        <v>561</v>
      </c>
      <c r="E285" s="7">
        <v>500000</v>
      </c>
      <c r="F285" s="8">
        <v>2400000</v>
      </c>
      <c r="G285" s="28">
        <f t="shared" si="34"/>
        <v>2900000</v>
      </c>
      <c r="H285" s="23"/>
    </row>
    <row r="286" spans="1:8" x14ac:dyDescent="0.3">
      <c r="A286" s="3">
        <v>12</v>
      </c>
      <c r="B286" s="4" t="s">
        <v>294</v>
      </c>
      <c r="C286" s="5" t="s">
        <v>562</v>
      </c>
      <c r="D286" s="6" t="s">
        <v>563</v>
      </c>
      <c r="E286" s="7"/>
      <c r="F286" s="8">
        <v>2900000</v>
      </c>
      <c r="G286" s="28">
        <f t="shared" si="34"/>
        <v>2900000</v>
      </c>
      <c r="H286" s="23"/>
    </row>
    <row r="287" spans="1:8" ht="41.4" x14ac:dyDescent="0.3">
      <c r="A287" s="3">
        <v>13</v>
      </c>
      <c r="B287" s="4" t="s">
        <v>284</v>
      </c>
      <c r="C287" s="5" t="s">
        <v>564</v>
      </c>
      <c r="D287" s="6" t="s">
        <v>565</v>
      </c>
      <c r="E287" s="7">
        <v>2300000</v>
      </c>
      <c r="F287" s="8">
        <v>400000</v>
      </c>
      <c r="G287" s="28">
        <f t="shared" si="34"/>
        <v>2700000</v>
      </c>
      <c r="H287" s="23"/>
    </row>
    <row r="288" spans="1:8" x14ac:dyDescent="0.3">
      <c r="A288" s="3">
        <v>14</v>
      </c>
      <c r="B288" s="4" t="s">
        <v>294</v>
      </c>
      <c r="C288" s="5" t="s">
        <v>18</v>
      </c>
      <c r="D288" s="6" t="s">
        <v>566</v>
      </c>
      <c r="E288" s="7">
        <v>500000</v>
      </c>
      <c r="F288" s="8">
        <v>2200000</v>
      </c>
      <c r="G288" s="28">
        <f t="shared" si="34"/>
        <v>2700000</v>
      </c>
      <c r="H288" s="23"/>
    </row>
    <row r="289" spans="1:8" x14ac:dyDescent="0.3">
      <c r="A289" s="3">
        <v>15</v>
      </c>
      <c r="B289" s="4" t="s">
        <v>294</v>
      </c>
      <c r="C289" s="5" t="s">
        <v>326</v>
      </c>
      <c r="D289" s="6" t="s">
        <v>567</v>
      </c>
      <c r="E289" s="7"/>
      <c r="F289" s="8">
        <v>2500000</v>
      </c>
      <c r="G289" s="28">
        <f t="shared" si="34"/>
        <v>2500000</v>
      </c>
      <c r="H289" s="23"/>
    </row>
    <row r="290" spans="1:8" x14ac:dyDescent="0.3">
      <c r="A290" s="3">
        <v>16</v>
      </c>
      <c r="B290" s="4">
        <v>46079</v>
      </c>
      <c r="C290" s="5" t="s">
        <v>380</v>
      </c>
      <c r="D290" s="6"/>
      <c r="E290" s="7">
        <v>2000000</v>
      </c>
      <c r="F290" s="8"/>
      <c r="G290" s="28">
        <f t="shared" ref="G290:G321" si="35">F290+E290</f>
        <v>2000000</v>
      </c>
      <c r="H290" s="23"/>
    </row>
    <row r="291" spans="1:8" x14ac:dyDescent="0.3">
      <c r="A291" s="3">
        <v>17</v>
      </c>
      <c r="B291" s="4">
        <v>46079</v>
      </c>
      <c r="C291" s="5" t="s">
        <v>381</v>
      </c>
      <c r="D291" s="6"/>
      <c r="E291" s="7">
        <v>2000000</v>
      </c>
      <c r="F291" s="8"/>
      <c r="G291" s="28">
        <f t="shared" si="35"/>
        <v>2000000</v>
      </c>
      <c r="H291" s="23"/>
    </row>
    <row r="292" spans="1:8" x14ac:dyDescent="0.3">
      <c r="A292" s="3">
        <v>18</v>
      </c>
      <c r="B292" s="4">
        <v>46084</v>
      </c>
      <c r="C292" s="5" t="s">
        <v>382</v>
      </c>
      <c r="D292" s="6" t="s">
        <v>383</v>
      </c>
      <c r="E292" s="7">
        <v>2000000</v>
      </c>
      <c r="F292" s="8"/>
      <c r="G292" s="28">
        <f t="shared" si="35"/>
        <v>2000000</v>
      </c>
      <c r="H292" s="23"/>
    </row>
    <row r="293" spans="1:8" x14ac:dyDescent="0.3">
      <c r="A293" s="3">
        <v>19</v>
      </c>
      <c r="B293" s="4">
        <v>46087</v>
      </c>
      <c r="C293" s="5" t="s">
        <v>384</v>
      </c>
      <c r="D293" s="6"/>
      <c r="E293" s="7">
        <v>2000000</v>
      </c>
      <c r="F293" s="8"/>
      <c r="G293" s="28">
        <f t="shared" si="35"/>
        <v>2000000</v>
      </c>
      <c r="H293" s="23"/>
    </row>
    <row r="294" spans="1:8" x14ac:dyDescent="0.3">
      <c r="A294" s="3">
        <v>20</v>
      </c>
      <c r="B294" s="4">
        <v>46087</v>
      </c>
      <c r="C294" s="5" t="s">
        <v>385</v>
      </c>
      <c r="D294" s="6"/>
      <c r="E294" s="7">
        <v>2000000</v>
      </c>
      <c r="F294" s="8"/>
      <c r="G294" s="28">
        <f t="shared" si="35"/>
        <v>2000000</v>
      </c>
      <c r="H294" s="23"/>
    </row>
    <row r="295" spans="1:8" x14ac:dyDescent="0.3">
      <c r="A295" s="3">
        <v>21</v>
      </c>
      <c r="B295" s="4" t="s">
        <v>276</v>
      </c>
      <c r="C295" s="5" t="s">
        <v>568</v>
      </c>
      <c r="D295" s="6" t="s">
        <v>569</v>
      </c>
      <c r="E295" s="7">
        <v>2000000</v>
      </c>
      <c r="F295" s="8"/>
      <c r="G295" s="28">
        <f t="shared" si="35"/>
        <v>2000000</v>
      </c>
      <c r="H295" s="23"/>
    </row>
    <row r="296" spans="1:8" x14ac:dyDescent="0.3">
      <c r="A296" s="3">
        <v>22</v>
      </c>
      <c r="B296" s="4">
        <v>46077</v>
      </c>
      <c r="C296" s="5" t="s">
        <v>386</v>
      </c>
      <c r="D296" s="6" t="s">
        <v>387</v>
      </c>
      <c r="E296" s="7">
        <v>1500000</v>
      </c>
      <c r="F296" s="8"/>
      <c r="G296" s="28">
        <f t="shared" si="35"/>
        <v>1500000</v>
      </c>
      <c r="H296" s="23" t="s">
        <v>388</v>
      </c>
    </row>
    <row r="297" spans="1:8" x14ac:dyDescent="0.3">
      <c r="A297" s="3">
        <v>23</v>
      </c>
      <c r="B297" s="4">
        <v>46092</v>
      </c>
      <c r="C297" s="5" t="s">
        <v>211</v>
      </c>
      <c r="D297" s="6" t="s">
        <v>549</v>
      </c>
      <c r="E297" s="7"/>
      <c r="F297" s="8">
        <v>1200000</v>
      </c>
      <c r="G297" s="28">
        <f t="shared" si="35"/>
        <v>1200000</v>
      </c>
      <c r="H297" s="23"/>
    </row>
    <row r="298" spans="1:8" x14ac:dyDescent="0.3">
      <c r="A298" s="3">
        <v>24</v>
      </c>
      <c r="B298" s="4">
        <v>46076</v>
      </c>
      <c r="C298" s="5" t="s">
        <v>389</v>
      </c>
      <c r="D298" s="6"/>
      <c r="E298" s="7">
        <v>1000000</v>
      </c>
      <c r="F298" s="8"/>
      <c r="G298" s="28">
        <f t="shared" si="35"/>
        <v>1000000</v>
      </c>
      <c r="H298" s="23"/>
    </row>
    <row r="299" spans="1:8" x14ac:dyDescent="0.3">
      <c r="A299" s="3">
        <v>25</v>
      </c>
      <c r="B299" s="4">
        <v>46076</v>
      </c>
      <c r="C299" s="5" t="s">
        <v>390</v>
      </c>
      <c r="D299" s="6" t="s">
        <v>391</v>
      </c>
      <c r="E299" s="7">
        <v>1000000</v>
      </c>
      <c r="F299" s="8"/>
      <c r="G299" s="28">
        <f t="shared" si="35"/>
        <v>1000000</v>
      </c>
      <c r="H299" s="23"/>
    </row>
    <row r="300" spans="1:8" x14ac:dyDescent="0.3">
      <c r="A300" s="3">
        <v>26</v>
      </c>
      <c r="B300" s="4">
        <v>46077</v>
      </c>
      <c r="C300" s="5" t="s">
        <v>392</v>
      </c>
      <c r="D300" s="6"/>
      <c r="E300" s="7">
        <v>1000000</v>
      </c>
      <c r="F300" s="8"/>
      <c r="G300" s="28">
        <f t="shared" si="35"/>
        <v>1000000</v>
      </c>
      <c r="H300" s="23"/>
    </row>
    <row r="301" spans="1:8" x14ac:dyDescent="0.3">
      <c r="A301" s="3">
        <v>27</v>
      </c>
      <c r="B301" s="4">
        <v>46077</v>
      </c>
      <c r="C301" s="5" t="s">
        <v>393</v>
      </c>
      <c r="D301" s="6" t="s">
        <v>394</v>
      </c>
      <c r="E301" s="7">
        <v>1000000</v>
      </c>
      <c r="F301" s="8"/>
      <c r="G301" s="28">
        <f t="shared" si="35"/>
        <v>1000000</v>
      </c>
      <c r="H301" s="23"/>
    </row>
    <row r="302" spans="1:8" x14ac:dyDescent="0.3">
      <c r="A302" s="3">
        <v>28</v>
      </c>
      <c r="B302" s="4">
        <v>46077</v>
      </c>
      <c r="C302" s="5" t="s">
        <v>395</v>
      </c>
      <c r="D302" s="6" t="s">
        <v>396</v>
      </c>
      <c r="E302" s="7">
        <v>1000000</v>
      </c>
      <c r="F302" s="8"/>
      <c r="G302" s="28">
        <f t="shared" si="35"/>
        <v>1000000</v>
      </c>
      <c r="H302" s="23"/>
    </row>
    <row r="303" spans="1:8" x14ac:dyDescent="0.3">
      <c r="A303" s="3">
        <v>29</v>
      </c>
      <c r="B303" s="4">
        <v>46077</v>
      </c>
      <c r="C303" s="5" t="s">
        <v>35</v>
      </c>
      <c r="D303" s="6"/>
      <c r="E303" s="7">
        <v>1000000</v>
      </c>
      <c r="F303" s="8"/>
      <c r="G303" s="28">
        <f t="shared" si="35"/>
        <v>1000000</v>
      </c>
      <c r="H303" s="23"/>
    </row>
    <row r="304" spans="1:8" x14ac:dyDescent="0.3">
      <c r="A304" s="3">
        <v>30</v>
      </c>
      <c r="B304" s="4">
        <v>46077</v>
      </c>
      <c r="C304" s="5" t="s">
        <v>397</v>
      </c>
      <c r="D304" s="6" t="s">
        <v>398</v>
      </c>
      <c r="E304" s="7">
        <v>1000000</v>
      </c>
      <c r="F304" s="8"/>
      <c r="G304" s="28">
        <f t="shared" si="35"/>
        <v>1000000</v>
      </c>
      <c r="H304" s="23"/>
    </row>
    <row r="305" spans="1:8" x14ac:dyDescent="0.3">
      <c r="A305" s="3">
        <v>31</v>
      </c>
      <c r="B305" s="4">
        <v>46077</v>
      </c>
      <c r="C305" s="5" t="s">
        <v>10</v>
      </c>
      <c r="D305" s="6"/>
      <c r="E305" s="7">
        <v>1000000</v>
      </c>
      <c r="F305" s="8"/>
      <c r="G305" s="28">
        <f t="shared" si="35"/>
        <v>1000000</v>
      </c>
      <c r="H305" s="23"/>
    </row>
    <row r="306" spans="1:8" x14ac:dyDescent="0.3">
      <c r="A306" s="3">
        <v>32</v>
      </c>
      <c r="B306" s="4">
        <v>46077</v>
      </c>
      <c r="C306" s="5" t="s">
        <v>399</v>
      </c>
      <c r="D306" s="6" t="s">
        <v>400</v>
      </c>
      <c r="E306" s="7">
        <v>1000000</v>
      </c>
      <c r="F306" s="8"/>
      <c r="G306" s="28">
        <f t="shared" si="35"/>
        <v>1000000</v>
      </c>
      <c r="H306" s="23"/>
    </row>
    <row r="307" spans="1:8" x14ac:dyDescent="0.3">
      <c r="A307" s="3">
        <v>33</v>
      </c>
      <c r="B307" s="4">
        <v>46077</v>
      </c>
      <c r="C307" s="5" t="s">
        <v>401</v>
      </c>
      <c r="D307" s="6" t="s">
        <v>402</v>
      </c>
      <c r="E307" s="7">
        <v>1000000</v>
      </c>
      <c r="F307" s="8"/>
      <c r="G307" s="28">
        <f t="shared" si="35"/>
        <v>1000000</v>
      </c>
      <c r="H307" s="23"/>
    </row>
    <row r="308" spans="1:8" x14ac:dyDescent="0.3">
      <c r="A308" s="3">
        <v>34</v>
      </c>
      <c r="B308" s="4">
        <v>46077</v>
      </c>
      <c r="C308" s="5" t="s">
        <v>403</v>
      </c>
      <c r="D308" s="6" t="s">
        <v>404</v>
      </c>
      <c r="E308" s="7">
        <v>1000000</v>
      </c>
      <c r="F308" s="8"/>
      <c r="G308" s="28">
        <f t="shared" si="35"/>
        <v>1000000</v>
      </c>
      <c r="H308" s="23"/>
    </row>
    <row r="309" spans="1:8" x14ac:dyDescent="0.3">
      <c r="A309" s="3">
        <v>35</v>
      </c>
      <c r="B309" s="4">
        <v>46077</v>
      </c>
      <c r="C309" s="5" t="s">
        <v>405</v>
      </c>
      <c r="D309" s="6"/>
      <c r="E309" s="7">
        <v>1000000</v>
      </c>
      <c r="F309" s="8"/>
      <c r="G309" s="28">
        <f t="shared" si="35"/>
        <v>1000000</v>
      </c>
      <c r="H309" s="23"/>
    </row>
    <row r="310" spans="1:8" x14ac:dyDescent="0.3">
      <c r="A310" s="3">
        <v>36</v>
      </c>
      <c r="B310" s="4">
        <v>46077</v>
      </c>
      <c r="C310" s="5" t="s">
        <v>406</v>
      </c>
      <c r="D310" s="6" t="s">
        <v>407</v>
      </c>
      <c r="E310" s="7">
        <v>1000000</v>
      </c>
      <c r="F310" s="8"/>
      <c r="G310" s="28">
        <f t="shared" si="35"/>
        <v>1000000</v>
      </c>
      <c r="H310" s="23"/>
    </row>
    <row r="311" spans="1:8" x14ac:dyDescent="0.3">
      <c r="A311" s="3">
        <v>37</v>
      </c>
      <c r="B311" s="4">
        <v>46077</v>
      </c>
      <c r="C311" s="5" t="s">
        <v>408</v>
      </c>
      <c r="D311" s="6" t="s">
        <v>409</v>
      </c>
      <c r="E311" s="7">
        <v>1000000</v>
      </c>
      <c r="F311" s="8"/>
      <c r="G311" s="28">
        <f t="shared" si="35"/>
        <v>1000000</v>
      </c>
      <c r="H311" s="23"/>
    </row>
    <row r="312" spans="1:8" x14ac:dyDescent="0.3">
      <c r="A312" s="3">
        <v>38</v>
      </c>
      <c r="B312" s="4">
        <v>46077</v>
      </c>
      <c r="C312" s="5" t="s">
        <v>410</v>
      </c>
      <c r="D312" s="6"/>
      <c r="E312" s="7">
        <v>1000000</v>
      </c>
      <c r="F312" s="8"/>
      <c r="G312" s="28">
        <f t="shared" si="35"/>
        <v>1000000</v>
      </c>
      <c r="H312" s="23"/>
    </row>
    <row r="313" spans="1:8" x14ac:dyDescent="0.3">
      <c r="A313" s="3">
        <v>39</v>
      </c>
      <c r="B313" s="4">
        <v>46077</v>
      </c>
      <c r="C313" s="5" t="s">
        <v>411</v>
      </c>
      <c r="D313" s="6"/>
      <c r="E313" s="7">
        <v>1000000</v>
      </c>
      <c r="F313" s="8"/>
      <c r="G313" s="28">
        <f t="shared" si="35"/>
        <v>1000000</v>
      </c>
      <c r="H313" s="23"/>
    </row>
    <row r="314" spans="1:8" x14ac:dyDescent="0.3">
      <c r="A314" s="3">
        <v>40</v>
      </c>
      <c r="B314" s="4">
        <v>46078</v>
      </c>
      <c r="C314" s="5" t="s">
        <v>412</v>
      </c>
      <c r="D314" s="6"/>
      <c r="E314" s="7">
        <v>1000000</v>
      </c>
      <c r="F314" s="8"/>
      <c r="G314" s="28">
        <f t="shared" si="35"/>
        <v>1000000</v>
      </c>
      <c r="H314" s="23"/>
    </row>
    <row r="315" spans="1:8" x14ac:dyDescent="0.3">
      <c r="A315" s="3">
        <v>41</v>
      </c>
      <c r="B315" s="4">
        <v>46078</v>
      </c>
      <c r="C315" s="5" t="s">
        <v>413</v>
      </c>
      <c r="D315" s="6" t="s">
        <v>414</v>
      </c>
      <c r="E315" s="7">
        <v>1000000</v>
      </c>
      <c r="F315" s="8"/>
      <c r="G315" s="28">
        <f t="shared" si="35"/>
        <v>1000000</v>
      </c>
      <c r="H315" s="23"/>
    </row>
    <row r="316" spans="1:8" x14ac:dyDescent="0.3">
      <c r="A316" s="3">
        <v>42</v>
      </c>
      <c r="B316" s="4">
        <v>46078</v>
      </c>
      <c r="C316" s="5" t="s">
        <v>415</v>
      </c>
      <c r="D316" s="6"/>
      <c r="E316" s="7">
        <v>1000000</v>
      </c>
      <c r="F316" s="8"/>
      <c r="G316" s="28">
        <f t="shared" si="35"/>
        <v>1000000</v>
      </c>
      <c r="H316" s="23"/>
    </row>
    <row r="317" spans="1:8" x14ac:dyDescent="0.3">
      <c r="A317" s="3">
        <v>43</v>
      </c>
      <c r="B317" s="4">
        <v>46078</v>
      </c>
      <c r="C317" s="5" t="s">
        <v>416</v>
      </c>
      <c r="D317" s="6"/>
      <c r="E317" s="7">
        <v>1000000</v>
      </c>
      <c r="F317" s="8"/>
      <c r="G317" s="28">
        <f t="shared" si="35"/>
        <v>1000000</v>
      </c>
      <c r="H317" s="23"/>
    </row>
    <row r="318" spans="1:8" x14ac:dyDescent="0.3">
      <c r="A318" s="3">
        <v>44</v>
      </c>
      <c r="B318" s="4">
        <v>46078</v>
      </c>
      <c r="C318" s="5" t="s">
        <v>417</v>
      </c>
      <c r="D318" s="6" t="s">
        <v>418</v>
      </c>
      <c r="E318" s="7">
        <v>1000000</v>
      </c>
      <c r="F318" s="8"/>
      <c r="G318" s="28">
        <f t="shared" si="35"/>
        <v>1000000</v>
      </c>
      <c r="H318" s="23"/>
    </row>
    <row r="319" spans="1:8" x14ac:dyDescent="0.3">
      <c r="A319" s="3">
        <v>45</v>
      </c>
      <c r="B319" s="4">
        <v>46078</v>
      </c>
      <c r="C319" s="5" t="s">
        <v>94</v>
      </c>
      <c r="D319" s="6" t="s">
        <v>95</v>
      </c>
      <c r="E319" s="7">
        <v>1000000</v>
      </c>
      <c r="F319" s="8"/>
      <c r="G319" s="28">
        <f t="shared" si="35"/>
        <v>1000000</v>
      </c>
      <c r="H319" s="23"/>
    </row>
    <row r="320" spans="1:8" x14ac:dyDescent="0.3">
      <c r="A320" s="3">
        <v>46</v>
      </c>
      <c r="B320" s="4">
        <v>46078</v>
      </c>
      <c r="C320" s="5" t="s">
        <v>419</v>
      </c>
      <c r="D320" s="6" t="s">
        <v>420</v>
      </c>
      <c r="E320" s="7">
        <v>1000000</v>
      </c>
      <c r="F320" s="8"/>
      <c r="G320" s="28">
        <f t="shared" si="35"/>
        <v>1000000</v>
      </c>
      <c r="H320" s="23"/>
    </row>
    <row r="321" spans="1:8" x14ac:dyDescent="0.3">
      <c r="A321" s="3">
        <v>47</v>
      </c>
      <c r="B321" s="4">
        <v>46078</v>
      </c>
      <c r="C321" s="5" t="s">
        <v>421</v>
      </c>
      <c r="D321" s="6" t="s">
        <v>422</v>
      </c>
      <c r="E321" s="7">
        <v>1000000</v>
      </c>
      <c r="F321" s="8"/>
      <c r="G321" s="28">
        <f t="shared" si="35"/>
        <v>1000000</v>
      </c>
      <c r="H321" s="23"/>
    </row>
    <row r="322" spans="1:8" x14ac:dyDescent="0.3">
      <c r="A322" s="3">
        <v>48</v>
      </c>
      <c r="B322" s="4">
        <v>46078</v>
      </c>
      <c r="C322" s="5" t="s">
        <v>423</v>
      </c>
      <c r="D322" s="6"/>
      <c r="E322" s="7">
        <v>1000000</v>
      </c>
      <c r="F322" s="8"/>
      <c r="G322" s="28">
        <f t="shared" ref="G322:G353" si="36">F322+E322</f>
        <v>1000000</v>
      </c>
      <c r="H322" s="23"/>
    </row>
    <row r="323" spans="1:8" x14ac:dyDescent="0.3">
      <c r="A323" s="3">
        <v>49</v>
      </c>
      <c r="B323" s="4">
        <v>46078</v>
      </c>
      <c r="C323" s="5" t="s">
        <v>424</v>
      </c>
      <c r="D323" s="6" t="s">
        <v>425</v>
      </c>
      <c r="E323" s="7">
        <v>1000000</v>
      </c>
      <c r="F323" s="8"/>
      <c r="G323" s="28">
        <f t="shared" si="36"/>
        <v>1000000</v>
      </c>
      <c r="H323" s="23"/>
    </row>
    <row r="324" spans="1:8" x14ac:dyDescent="0.3">
      <c r="A324" s="3">
        <v>50</v>
      </c>
      <c r="B324" s="4">
        <v>46080</v>
      </c>
      <c r="C324" s="5" t="s">
        <v>426</v>
      </c>
      <c r="D324" s="6"/>
      <c r="E324" s="7">
        <v>1000000</v>
      </c>
      <c r="F324" s="8"/>
      <c r="G324" s="28">
        <f t="shared" si="36"/>
        <v>1000000</v>
      </c>
      <c r="H324" s="23"/>
    </row>
    <row r="325" spans="1:8" x14ac:dyDescent="0.3">
      <c r="A325" s="3">
        <v>51</v>
      </c>
      <c r="B325" s="4">
        <v>46082</v>
      </c>
      <c r="C325" s="5" t="s">
        <v>427</v>
      </c>
      <c r="D325" s="6"/>
      <c r="E325" s="7">
        <v>1000000</v>
      </c>
      <c r="F325" s="8"/>
      <c r="G325" s="28">
        <f t="shared" si="36"/>
        <v>1000000</v>
      </c>
      <c r="H325" s="23"/>
    </row>
    <row r="326" spans="1:8" x14ac:dyDescent="0.3">
      <c r="A326" s="3">
        <v>52</v>
      </c>
      <c r="B326" s="4">
        <v>46082</v>
      </c>
      <c r="C326" s="5" t="s">
        <v>429</v>
      </c>
      <c r="D326" s="6"/>
      <c r="E326" s="7">
        <v>1000000</v>
      </c>
      <c r="F326" s="8"/>
      <c r="G326" s="28">
        <f t="shared" si="36"/>
        <v>1000000</v>
      </c>
      <c r="H326" s="23"/>
    </row>
    <row r="327" spans="1:8" x14ac:dyDescent="0.3">
      <c r="A327" s="3">
        <v>53</v>
      </c>
      <c r="B327" s="4">
        <v>46082</v>
      </c>
      <c r="C327" s="5" t="s">
        <v>430</v>
      </c>
      <c r="D327" s="6"/>
      <c r="E327" s="7">
        <v>1000000</v>
      </c>
      <c r="F327" s="8"/>
      <c r="G327" s="28">
        <f t="shared" si="36"/>
        <v>1000000</v>
      </c>
      <c r="H327" s="23"/>
    </row>
    <row r="328" spans="1:8" x14ac:dyDescent="0.3">
      <c r="A328" s="3">
        <v>54</v>
      </c>
      <c r="B328" s="4">
        <v>46083</v>
      </c>
      <c r="C328" s="5" t="s">
        <v>431</v>
      </c>
      <c r="D328" s="6" t="s">
        <v>432</v>
      </c>
      <c r="E328" s="7">
        <v>1000000</v>
      </c>
      <c r="F328" s="8"/>
      <c r="G328" s="28">
        <f t="shared" si="36"/>
        <v>1000000</v>
      </c>
      <c r="H328" s="23"/>
    </row>
    <row r="329" spans="1:8" x14ac:dyDescent="0.3">
      <c r="A329" s="3">
        <v>55</v>
      </c>
      <c r="B329" s="4">
        <v>46083</v>
      </c>
      <c r="C329" s="5" t="s">
        <v>433</v>
      </c>
      <c r="D329" s="6"/>
      <c r="E329" s="7">
        <v>1000000</v>
      </c>
      <c r="F329" s="8"/>
      <c r="G329" s="28">
        <f t="shared" si="36"/>
        <v>1000000</v>
      </c>
      <c r="H329" s="23"/>
    </row>
    <row r="330" spans="1:8" x14ac:dyDescent="0.3">
      <c r="A330" s="3">
        <v>56</v>
      </c>
      <c r="B330" s="4">
        <v>46083</v>
      </c>
      <c r="C330" s="5" t="s">
        <v>434</v>
      </c>
      <c r="D330" s="6" t="s">
        <v>435</v>
      </c>
      <c r="E330" s="7">
        <v>1000000</v>
      </c>
      <c r="F330" s="8"/>
      <c r="G330" s="28">
        <f t="shared" si="36"/>
        <v>1000000</v>
      </c>
      <c r="H330" s="23"/>
    </row>
    <row r="331" spans="1:8" x14ac:dyDescent="0.3">
      <c r="A331" s="3">
        <v>57</v>
      </c>
      <c r="B331" s="4">
        <v>46085</v>
      </c>
      <c r="C331" s="5" t="s">
        <v>436</v>
      </c>
      <c r="D331" s="6"/>
      <c r="E331" s="7">
        <v>1000000</v>
      </c>
      <c r="F331" s="8"/>
      <c r="G331" s="28">
        <f t="shared" si="36"/>
        <v>1000000</v>
      </c>
      <c r="H331" s="23"/>
    </row>
    <row r="332" spans="1:8" x14ac:dyDescent="0.3">
      <c r="A332" s="3">
        <v>58</v>
      </c>
      <c r="B332" s="4">
        <v>46085</v>
      </c>
      <c r="C332" s="5" t="s">
        <v>437</v>
      </c>
      <c r="D332" s="6" t="s">
        <v>438</v>
      </c>
      <c r="E332" s="7">
        <v>1000000</v>
      </c>
      <c r="F332" s="8"/>
      <c r="G332" s="28">
        <f t="shared" si="36"/>
        <v>1000000</v>
      </c>
      <c r="H332" s="23"/>
    </row>
    <row r="333" spans="1:8" x14ac:dyDescent="0.3">
      <c r="A333" s="3">
        <v>59</v>
      </c>
      <c r="B333" s="4">
        <v>46087</v>
      </c>
      <c r="C333" s="5" t="s">
        <v>439</v>
      </c>
      <c r="D333" s="6"/>
      <c r="E333" s="7">
        <v>1000000</v>
      </c>
      <c r="F333" s="8"/>
      <c r="G333" s="28">
        <f t="shared" si="36"/>
        <v>1000000</v>
      </c>
      <c r="H333" s="23"/>
    </row>
    <row r="334" spans="1:8" x14ac:dyDescent="0.3">
      <c r="A334" s="3">
        <v>60</v>
      </c>
      <c r="B334" s="4">
        <v>46087</v>
      </c>
      <c r="C334" s="5" t="s">
        <v>440</v>
      </c>
      <c r="D334" s="6"/>
      <c r="E334" s="7">
        <v>1000000</v>
      </c>
      <c r="F334" s="8"/>
      <c r="G334" s="28">
        <f t="shared" si="36"/>
        <v>1000000</v>
      </c>
      <c r="H334" s="23"/>
    </row>
    <row r="335" spans="1:8" x14ac:dyDescent="0.3">
      <c r="A335" s="3">
        <v>61</v>
      </c>
      <c r="B335" s="4">
        <v>46087</v>
      </c>
      <c r="C335" s="5" t="s">
        <v>441</v>
      </c>
      <c r="D335" s="6" t="s">
        <v>442</v>
      </c>
      <c r="E335" s="7">
        <v>1000000</v>
      </c>
      <c r="F335" s="8"/>
      <c r="G335" s="28">
        <f t="shared" si="36"/>
        <v>1000000</v>
      </c>
      <c r="H335" s="23"/>
    </row>
    <row r="336" spans="1:8" x14ac:dyDescent="0.3">
      <c r="A336" s="3">
        <v>62</v>
      </c>
      <c r="B336" s="4">
        <v>46087</v>
      </c>
      <c r="C336" s="5" t="s">
        <v>443</v>
      </c>
      <c r="D336" s="6"/>
      <c r="E336" s="7">
        <v>1000000</v>
      </c>
      <c r="F336" s="8"/>
      <c r="G336" s="28">
        <f t="shared" si="36"/>
        <v>1000000</v>
      </c>
      <c r="H336" s="23"/>
    </row>
    <row r="337" spans="1:8" x14ac:dyDescent="0.3">
      <c r="A337" s="3">
        <v>63</v>
      </c>
      <c r="B337" s="4">
        <v>46087</v>
      </c>
      <c r="C337" s="5" t="s">
        <v>444</v>
      </c>
      <c r="D337" s="6"/>
      <c r="E337" s="7">
        <v>1000000</v>
      </c>
      <c r="F337" s="8"/>
      <c r="G337" s="28">
        <f t="shared" si="36"/>
        <v>1000000</v>
      </c>
      <c r="H337" s="23"/>
    </row>
    <row r="338" spans="1:8" x14ac:dyDescent="0.3">
      <c r="A338" s="3">
        <v>64</v>
      </c>
      <c r="B338" s="4">
        <v>46087</v>
      </c>
      <c r="C338" s="5" t="s">
        <v>445</v>
      </c>
      <c r="D338" s="6" t="s">
        <v>446</v>
      </c>
      <c r="E338" s="7">
        <v>1000000</v>
      </c>
      <c r="F338" s="8"/>
      <c r="G338" s="28">
        <f t="shared" si="36"/>
        <v>1000000</v>
      </c>
      <c r="H338" s="23" t="s">
        <v>447</v>
      </c>
    </row>
    <row r="339" spans="1:8" x14ac:dyDescent="0.3">
      <c r="A339" s="3">
        <v>65</v>
      </c>
      <c r="B339" s="4">
        <v>46088</v>
      </c>
      <c r="C339" s="5" t="s">
        <v>448</v>
      </c>
      <c r="D339" s="6" t="s">
        <v>449</v>
      </c>
      <c r="E339" s="7">
        <v>1000000</v>
      </c>
      <c r="F339" s="8"/>
      <c r="G339" s="28">
        <f t="shared" si="36"/>
        <v>1000000</v>
      </c>
      <c r="H339" s="23"/>
    </row>
    <row r="340" spans="1:8" x14ac:dyDescent="0.3">
      <c r="A340" s="3">
        <v>66</v>
      </c>
      <c r="B340" s="4" t="s">
        <v>276</v>
      </c>
      <c r="C340" s="5" t="s">
        <v>500</v>
      </c>
      <c r="D340" s="6" t="s">
        <v>570</v>
      </c>
      <c r="E340" s="7">
        <v>1000000</v>
      </c>
      <c r="F340" s="8"/>
      <c r="G340" s="28">
        <f t="shared" si="36"/>
        <v>1000000</v>
      </c>
      <c r="H340" s="23"/>
    </row>
    <row r="341" spans="1:8" x14ac:dyDescent="0.3">
      <c r="A341" s="3">
        <v>67</v>
      </c>
      <c r="B341" s="4" t="s">
        <v>276</v>
      </c>
      <c r="C341" s="5" t="s">
        <v>571</v>
      </c>
      <c r="D341" s="6" t="s">
        <v>572</v>
      </c>
      <c r="E341" s="7">
        <v>1000000</v>
      </c>
      <c r="F341" s="8"/>
      <c r="G341" s="28">
        <f t="shared" si="36"/>
        <v>1000000</v>
      </c>
      <c r="H341" s="23"/>
    </row>
    <row r="342" spans="1:8" x14ac:dyDescent="0.3">
      <c r="A342" s="3">
        <v>68</v>
      </c>
      <c r="B342" s="4" t="s">
        <v>276</v>
      </c>
      <c r="C342" s="5" t="s">
        <v>573</v>
      </c>
      <c r="D342" s="6" t="s">
        <v>574</v>
      </c>
      <c r="E342" s="7">
        <v>1000000</v>
      </c>
      <c r="F342" s="8"/>
      <c r="G342" s="28">
        <f t="shared" si="36"/>
        <v>1000000</v>
      </c>
      <c r="H342" s="23"/>
    </row>
    <row r="343" spans="1:8" x14ac:dyDescent="0.3">
      <c r="A343" s="3">
        <v>69</v>
      </c>
      <c r="B343" s="4" t="s">
        <v>276</v>
      </c>
      <c r="C343" s="5" t="s">
        <v>575</v>
      </c>
      <c r="D343" s="6" t="s">
        <v>164</v>
      </c>
      <c r="E343" s="7">
        <v>1000000</v>
      </c>
      <c r="F343" s="8"/>
      <c r="G343" s="28">
        <f t="shared" si="36"/>
        <v>1000000</v>
      </c>
      <c r="H343" s="23"/>
    </row>
    <row r="344" spans="1:8" ht="27.6" x14ac:dyDescent="0.3">
      <c r="A344" s="3">
        <v>70</v>
      </c>
      <c r="B344" s="4" t="s">
        <v>276</v>
      </c>
      <c r="C344" s="5" t="s">
        <v>576</v>
      </c>
      <c r="D344" s="6" t="s">
        <v>577</v>
      </c>
      <c r="E344" s="7">
        <v>1000000</v>
      </c>
      <c r="F344" s="8"/>
      <c r="G344" s="28">
        <f t="shared" si="36"/>
        <v>1000000</v>
      </c>
      <c r="H344" s="23"/>
    </row>
    <row r="345" spans="1:8" x14ac:dyDescent="0.3">
      <c r="A345" s="3">
        <v>71</v>
      </c>
      <c r="B345" s="4" t="s">
        <v>276</v>
      </c>
      <c r="C345" s="5" t="s">
        <v>578</v>
      </c>
      <c r="D345" s="6" t="s">
        <v>579</v>
      </c>
      <c r="E345" s="7">
        <v>1000000</v>
      </c>
      <c r="F345" s="8"/>
      <c r="G345" s="28">
        <f t="shared" si="36"/>
        <v>1000000</v>
      </c>
      <c r="H345" s="23"/>
    </row>
    <row r="346" spans="1:8" x14ac:dyDescent="0.3">
      <c r="A346" s="3">
        <v>72</v>
      </c>
      <c r="B346" s="4" t="s">
        <v>276</v>
      </c>
      <c r="C346" s="5" t="s">
        <v>478</v>
      </c>
      <c r="D346" s="6" t="s">
        <v>580</v>
      </c>
      <c r="E346" s="7">
        <v>1000000</v>
      </c>
      <c r="F346" s="8"/>
      <c r="G346" s="28">
        <f t="shared" si="36"/>
        <v>1000000</v>
      </c>
      <c r="H346" s="23"/>
    </row>
    <row r="347" spans="1:8" x14ac:dyDescent="0.3">
      <c r="A347" s="3">
        <v>73</v>
      </c>
      <c r="B347" s="4" t="s">
        <v>276</v>
      </c>
      <c r="C347" s="5" t="s">
        <v>581</v>
      </c>
      <c r="D347" s="6" t="s">
        <v>330</v>
      </c>
      <c r="E347" s="7">
        <v>1000000</v>
      </c>
      <c r="F347" s="8"/>
      <c r="G347" s="28">
        <f t="shared" si="36"/>
        <v>1000000</v>
      </c>
      <c r="H347" s="23"/>
    </row>
    <row r="348" spans="1:8" x14ac:dyDescent="0.3">
      <c r="A348" s="3">
        <v>74</v>
      </c>
      <c r="B348" s="4" t="s">
        <v>276</v>
      </c>
      <c r="C348" s="5" t="s">
        <v>582</v>
      </c>
      <c r="D348" s="6" t="s">
        <v>330</v>
      </c>
      <c r="E348" s="7">
        <v>1000000</v>
      </c>
      <c r="F348" s="8"/>
      <c r="G348" s="28">
        <f t="shared" si="36"/>
        <v>1000000</v>
      </c>
      <c r="H348" s="23"/>
    </row>
    <row r="349" spans="1:8" x14ac:dyDescent="0.3">
      <c r="A349" s="3">
        <v>75</v>
      </c>
      <c r="B349" s="4" t="s">
        <v>276</v>
      </c>
      <c r="C349" s="5" t="s">
        <v>583</v>
      </c>
      <c r="D349" s="6" t="s">
        <v>330</v>
      </c>
      <c r="E349" s="7">
        <v>1000000</v>
      </c>
      <c r="F349" s="8"/>
      <c r="G349" s="28">
        <f t="shared" si="36"/>
        <v>1000000</v>
      </c>
      <c r="H349" s="23"/>
    </row>
    <row r="350" spans="1:8" x14ac:dyDescent="0.3">
      <c r="A350" s="3">
        <v>76</v>
      </c>
      <c r="B350" s="4" t="s">
        <v>276</v>
      </c>
      <c r="C350" s="5"/>
      <c r="D350" s="6" t="s">
        <v>584</v>
      </c>
      <c r="E350" s="7">
        <v>1000000</v>
      </c>
      <c r="F350" s="8"/>
      <c r="G350" s="28">
        <f t="shared" si="36"/>
        <v>1000000</v>
      </c>
      <c r="H350" s="23"/>
    </row>
    <row r="351" spans="1:8" x14ac:dyDescent="0.3">
      <c r="A351" s="3">
        <v>77</v>
      </c>
      <c r="B351" s="4" t="s">
        <v>276</v>
      </c>
      <c r="C351" s="5" t="s">
        <v>585</v>
      </c>
      <c r="D351" s="6" t="s">
        <v>586</v>
      </c>
      <c r="E351" s="7">
        <v>1000000</v>
      </c>
      <c r="F351" s="8"/>
      <c r="G351" s="28">
        <f t="shared" si="36"/>
        <v>1000000</v>
      </c>
      <c r="H351" s="23"/>
    </row>
    <row r="352" spans="1:8" x14ac:dyDescent="0.3">
      <c r="A352" s="3">
        <v>78</v>
      </c>
      <c r="B352" s="4" t="s">
        <v>294</v>
      </c>
      <c r="C352" s="5" t="s">
        <v>31</v>
      </c>
      <c r="D352" s="6" t="s">
        <v>587</v>
      </c>
      <c r="E352" s="7">
        <v>1000000</v>
      </c>
      <c r="F352" s="8"/>
      <c r="G352" s="28">
        <f t="shared" si="36"/>
        <v>1000000</v>
      </c>
      <c r="H352" s="23"/>
    </row>
    <row r="353" spans="1:8" x14ac:dyDescent="0.3">
      <c r="A353" s="3">
        <v>79</v>
      </c>
      <c r="B353" s="4"/>
      <c r="C353" s="5" t="s">
        <v>588</v>
      </c>
      <c r="D353" s="6" t="s">
        <v>589</v>
      </c>
      <c r="E353" s="7">
        <v>1000000</v>
      </c>
      <c r="F353" s="8"/>
      <c r="G353" s="28">
        <f t="shared" si="36"/>
        <v>1000000</v>
      </c>
      <c r="H353" s="23"/>
    </row>
    <row r="354" spans="1:8" x14ac:dyDescent="0.3">
      <c r="A354" s="3">
        <v>80</v>
      </c>
      <c r="B354" s="4" t="s">
        <v>294</v>
      </c>
      <c r="C354" s="5" t="s">
        <v>590</v>
      </c>
      <c r="D354" s="6" t="s">
        <v>591</v>
      </c>
      <c r="E354" s="7">
        <v>1000000</v>
      </c>
      <c r="F354" s="8"/>
      <c r="G354" s="28">
        <f>E354+F354</f>
        <v>1000000</v>
      </c>
      <c r="H354" s="23"/>
    </row>
    <row r="355" spans="1:8" x14ac:dyDescent="0.3">
      <c r="A355" s="3">
        <v>81</v>
      </c>
      <c r="B355" s="4" t="s">
        <v>294</v>
      </c>
      <c r="C355" s="5" t="s">
        <v>397</v>
      </c>
      <c r="D355" s="6" t="s">
        <v>592</v>
      </c>
      <c r="E355" s="7">
        <v>1000000</v>
      </c>
      <c r="F355" s="8"/>
      <c r="G355" s="28">
        <f>E355+F355</f>
        <v>1000000</v>
      </c>
      <c r="H355" s="23"/>
    </row>
    <row r="356" spans="1:8" x14ac:dyDescent="0.3">
      <c r="A356" s="3">
        <v>82</v>
      </c>
      <c r="B356" s="4" t="s">
        <v>294</v>
      </c>
      <c r="C356" s="5" t="s">
        <v>593</v>
      </c>
      <c r="D356" s="6" t="s">
        <v>594</v>
      </c>
      <c r="E356" s="7">
        <v>1000000</v>
      </c>
      <c r="F356" s="8"/>
      <c r="G356" s="28">
        <f t="shared" ref="G356:G363" si="37">F356+E356</f>
        <v>1000000</v>
      </c>
      <c r="H356" s="23"/>
    </row>
    <row r="357" spans="1:8" x14ac:dyDescent="0.3">
      <c r="A357" s="3">
        <v>83</v>
      </c>
      <c r="B357" s="4">
        <v>46082</v>
      </c>
      <c r="C357" s="5"/>
      <c r="D357" s="6" t="s">
        <v>428</v>
      </c>
      <c r="E357" s="7">
        <v>1000000</v>
      </c>
      <c r="F357" s="8"/>
      <c r="G357" s="28">
        <f t="shared" si="37"/>
        <v>1000000</v>
      </c>
      <c r="H357" s="23"/>
    </row>
    <row r="358" spans="1:8" x14ac:dyDescent="0.3">
      <c r="A358" s="3">
        <v>84</v>
      </c>
      <c r="B358" s="4" t="s">
        <v>276</v>
      </c>
      <c r="C358" s="5" t="s">
        <v>595</v>
      </c>
      <c r="D358" s="6" t="s">
        <v>164</v>
      </c>
      <c r="E358" s="7">
        <v>950000</v>
      </c>
      <c r="F358" s="8"/>
      <c r="G358" s="28">
        <f t="shared" si="37"/>
        <v>950000</v>
      </c>
      <c r="H358" s="23"/>
    </row>
    <row r="359" spans="1:8" x14ac:dyDescent="0.3">
      <c r="A359" s="3">
        <v>85</v>
      </c>
      <c r="B359" s="4" t="s">
        <v>284</v>
      </c>
      <c r="C359" s="5" t="s">
        <v>596</v>
      </c>
      <c r="D359" s="6" t="s">
        <v>597</v>
      </c>
      <c r="E359" s="7">
        <v>500000</v>
      </c>
      <c r="F359" s="8">
        <v>200000</v>
      </c>
      <c r="G359" s="28">
        <f t="shared" si="37"/>
        <v>700000</v>
      </c>
      <c r="H359" s="23"/>
    </row>
    <row r="360" spans="1:8" x14ac:dyDescent="0.3">
      <c r="A360" s="3">
        <v>86</v>
      </c>
      <c r="B360" s="4" t="s">
        <v>284</v>
      </c>
      <c r="C360" s="5" t="s">
        <v>598</v>
      </c>
      <c r="D360" s="6" t="s">
        <v>597</v>
      </c>
      <c r="E360" s="7">
        <v>500000</v>
      </c>
      <c r="F360" s="8">
        <v>200000</v>
      </c>
      <c r="G360" s="28">
        <f t="shared" si="37"/>
        <v>700000</v>
      </c>
      <c r="H360" s="23"/>
    </row>
    <row r="361" spans="1:8" x14ac:dyDescent="0.3">
      <c r="A361" s="3">
        <v>87</v>
      </c>
      <c r="B361" s="4" t="s">
        <v>276</v>
      </c>
      <c r="C361" s="5" t="s">
        <v>599</v>
      </c>
      <c r="D361" s="6" t="s">
        <v>600</v>
      </c>
      <c r="E361" s="7">
        <v>500000</v>
      </c>
      <c r="F361" s="8">
        <v>200000</v>
      </c>
      <c r="G361" s="28">
        <f t="shared" si="37"/>
        <v>700000</v>
      </c>
      <c r="H361" s="23"/>
    </row>
    <row r="362" spans="1:8" x14ac:dyDescent="0.3">
      <c r="A362" s="3">
        <v>88</v>
      </c>
      <c r="B362" s="4" t="s">
        <v>276</v>
      </c>
      <c r="C362" s="5" t="s">
        <v>601</v>
      </c>
      <c r="D362" s="6" t="s">
        <v>602</v>
      </c>
      <c r="E362" s="7">
        <v>500000</v>
      </c>
      <c r="F362" s="8">
        <v>200000</v>
      </c>
      <c r="G362" s="28">
        <f t="shared" si="37"/>
        <v>700000</v>
      </c>
      <c r="H362" s="23"/>
    </row>
    <row r="363" spans="1:8" x14ac:dyDescent="0.3">
      <c r="A363" s="3">
        <v>89</v>
      </c>
      <c r="B363" s="4" t="s">
        <v>276</v>
      </c>
      <c r="C363" s="5" t="s">
        <v>603</v>
      </c>
      <c r="D363" s="6" t="s">
        <v>604</v>
      </c>
      <c r="E363" s="7">
        <v>500000</v>
      </c>
      <c r="F363" s="8">
        <v>100000</v>
      </c>
      <c r="G363" s="28">
        <f t="shared" si="37"/>
        <v>600000</v>
      </c>
      <c r="H363" s="23"/>
    </row>
    <row r="364" spans="1:8" x14ac:dyDescent="0.3">
      <c r="A364" s="3">
        <v>90</v>
      </c>
      <c r="B364" s="4" t="s">
        <v>294</v>
      </c>
      <c r="C364" s="5" t="s">
        <v>605</v>
      </c>
      <c r="D364" s="6" t="s">
        <v>606</v>
      </c>
      <c r="E364" s="7">
        <v>500000</v>
      </c>
      <c r="F364" s="8">
        <v>100000</v>
      </c>
      <c r="G364" s="28">
        <f>E364+F364</f>
        <v>600000</v>
      </c>
      <c r="H364" s="23"/>
    </row>
    <row r="365" spans="1:8" x14ac:dyDescent="0.3">
      <c r="A365" s="3">
        <v>91</v>
      </c>
      <c r="B365" s="4" t="s">
        <v>294</v>
      </c>
      <c r="C365" s="5" t="s">
        <v>607</v>
      </c>
      <c r="D365" s="6" t="s">
        <v>608</v>
      </c>
      <c r="E365" s="7">
        <v>500000</v>
      </c>
      <c r="F365" s="8">
        <v>100000</v>
      </c>
      <c r="G365" s="28">
        <f>E365+F365</f>
        <v>600000</v>
      </c>
      <c r="H365" s="23"/>
    </row>
    <row r="366" spans="1:8" x14ac:dyDescent="0.3">
      <c r="A366" s="3">
        <v>92</v>
      </c>
      <c r="B366" s="4">
        <v>46077</v>
      </c>
      <c r="C366" s="5" t="s">
        <v>450</v>
      </c>
      <c r="D366" s="6" t="s">
        <v>451</v>
      </c>
      <c r="E366" s="7">
        <v>500000</v>
      </c>
      <c r="F366" s="8"/>
      <c r="G366" s="28">
        <f t="shared" ref="G366:G397" si="38">F366+E366</f>
        <v>500000</v>
      </c>
      <c r="H366" s="23"/>
    </row>
    <row r="367" spans="1:8" x14ac:dyDescent="0.3">
      <c r="A367" s="3">
        <v>93</v>
      </c>
      <c r="B367" s="4">
        <v>46077</v>
      </c>
      <c r="C367" s="5" t="s">
        <v>452</v>
      </c>
      <c r="D367" s="6" t="s">
        <v>453</v>
      </c>
      <c r="E367" s="7">
        <v>500000</v>
      </c>
      <c r="F367" s="8"/>
      <c r="G367" s="28">
        <f t="shared" si="38"/>
        <v>500000</v>
      </c>
      <c r="H367" s="23"/>
    </row>
    <row r="368" spans="1:8" x14ac:dyDescent="0.3">
      <c r="A368" s="3">
        <v>94</v>
      </c>
      <c r="B368" s="4">
        <v>46077</v>
      </c>
      <c r="C368" s="5" t="s">
        <v>454</v>
      </c>
      <c r="D368" s="6" t="s">
        <v>455</v>
      </c>
      <c r="E368" s="7">
        <v>500000</v>
      </c>
      <c r="F368" s="8"/>
      <c r="G368" s="28">
        <f t="shared" si="38"/>
        <v>500000</v>
      </c>
      <c r="H368" s="23"/>
    </row>
    <row r="369" spans="1:8" x14ac:dyDescent="0.3">
      <c r="A369" s="3">
        <v>95</v>
      </c>
      <c r="B369" s="4">
        <v>46077</v>
      </c>
      <c r="C369" s="5" t="s">
        <v>456</v>
      </c>
      <c r="D369" s="6" t="s">
        <v>457</v>
      </c>
      <c r="E369" s="7">
        <v>500000</v>
      </c>
      <c r="F369" s="8"/>
      <c r="G369" s="28">
        <f t="shared" si="38"/>
        <v>500000</v>
      </c>
      <c r="H369" s="23"/>
    </row>
    <row r="370" spans="1:8" x14ac:dyDescent="0.3">
      <c r="A370" s="3">
        <v>96</v>
      </c>
      <c r="B370" s="4">
        <v>46077</v>
      </c>
      <c r="C370" s="5" t="s">
        <v>27</v>
      </c>
      <c r="D370" s="6"/>
      <c r="E370" s="7">
        <v>500000</v>
      </c>
      <c r="F370" s="8"/>
      <c r="G370" s="28">
        <f t="shared" si="38"/>
        <v>500000</v>
      </c>
      <c r="H370" s="23"/>
    </row>
    <row r="371" spans="1:8" x14ac:dyDescent="0.3">
      <c r="A371" s="3">
        <v>97</v>
      </c>
      <c r="B371" s="4">
        <v>46077</v>
      </c>
      <c r="C371" s="5" t="s">
        <v>458</v>
      </c>
      <c r="D371" s="6"/>
      <c r="E371" s="7">
        <v>500000</v>
      </c>
      <c r="F371" s="8"/>
      <c r="G371" s="28">
        <f t="shared" si="38"/>
        <v>500000</v>
      </c>
      <c r="H371" s="23"/>
    </row>
    <row r="372" spans="1:8" x14ac:dyDescent="0.3">
      <c r="A372" s="3">
        <v>98</v>
      </c>
      <c r="B372" s="4">
        <v>46077</v>
      </c>
      <c r="C372" s="5" t="s">
        <v>459</v>
      </c>
      <c r="D372" s="6" t="s">
        <v>402</v>
      </c>
      <c r="E372" s="7">
        <v>500000</v>
      </c>
      <c r="F372" s="8"/>
      <c r="G372" s="28">
        <f t="shared" si="38"/>
        <v>500000</v>
      </c>
      <c r="H372" s="23"/>
    </row>
    <row r="373" spans="1:8" x14ac:dyDescent="0.3">
      <c r="A373" s="3">
        <v>99</v>
      </c>
      <c r="B373" s="4">
        <v>46077</v>
      </c>
      <c r="C373" s="5" t="s">
        <v>460</v>
      </c>
      <c r="D373" s="6" t="s">
        <v>461</v>
      </c>
      <c r="E373" s="7">
        <v>500000</v>
      </c>
      <c r="F373" s="8"/>
      <c r="G373" s="28">
        <f t="shared" si="38"/>
        <v>500000</v>
      </c>
      <c r="H373" s="23"/>
    </row>
    <row r="374" spans="1:8" x14ac:dyDescent="0.3">
      <c r="A374" s="3">
        <v>100</v>
      </c>
      <c r="B374" s="4">
        <v>46077</v>
      </c>
      <c r="C374" s="5" t="s">
        <v>462</v>
      </c>
      <c r="D374" s="6" t="s">
        <v>463</v>
      </c>
      <c r="E374" s="7">
        <v>500000</v>
      </c>
      <c r="F374" s="8"/>
      <c r="G374" s="28">
        <f t="shared" si="38"/>
        <v>500000</v>
      </c>
      <c r="H374" s="23"/>
    </row>
    <row r="375" spans="1:8" x14ac:dyDescent="0.3">
      <c r="A375" s="3">
        <v>101</v>
      </c>
      <c r="B375" s="4">
        <v>46077</v>
      </c>
      <c r="C375" s="5" t="s">
        <v>464</v>
      </c>
      <c r="D375" s="6"/>
      <c r="E375" s="7">
        <v>500000</v>
      </c>
      <c r="F375" s="8"/>
      <c r="G375" s="28">
        <f t="shared" si="38"/>
        <v>500000</v>
      </c>
      <c r="H375" s="23"/>
    </row>
    <row r="376" spans="1:8" x14ac:dyDescent="0.3">
      <c r="A376" s="3">
        <v>102</v>
      </c>
      <c r="B376" s="4">
        <v>46077</v>
      </c>
      <c r="C376" s="5" t="s">
        <v>229</v>
      </c>
      <c r="D376" s="6" t="s">
        <v>465</v>
      </c>
      <c r="E376" s="7">
        <v>500000</v>
      </c>
      <c r="F376" s="8"/>
      <c r="G376" s="28">
        <f t="shared" si="38"/>
        <v>500000</v>
      </c>
      <c r="H376" s="23"/>
    </row>
    <row r="377" spans="1:8" x14ac:dyDescent="0.3">
      <c r="A377" s="3">
        <v>103</v>
      </c>
      <c r="B377" s="4">
        <v>46077</v>
      </c>
      <c r="C377" s="5" t="s">
        <v>466</v>
      </c>
      <c r="D377" s="6" t="s">
        <v>467</v>
      </c>
      <c r="E377" s="7">
        <v>500000</v>
      </c>
      <c r="F377" s="8"/>
      <c r="G377" s="28">
        <f t="shared" si="38"/>
        <v>500000</v>
      </c>
      <c r="H377" s="23"/>
    </row>
    <row r="378" spans="1:8" x14ac:dyDescent="0.3">
      <c r="A378" s="3">
        <v>104</v>
      </c>
      <c r="B378" s="4">
        <v>46079</v>
      </c>
      <c r="C378" s="5" t="s">
        <v>468</v>
      </c>
      <c r="D378" s="6"/>
      <c r="E378" s="7">
        <v>500000</v>
      </c>
      <c r="F378" s="8"/>
      <c r="G378" s="28">
        <f t="shared" si="38"/>
        <v>500000</v>
      </c>
      <c r="H378" s="23"/>
    </row>
    <row r="379" spans="1:8" x14ac:dyDescent="0.3">
      <c r="A379" s="3">
        <v>105</v>
      </c>
      <c r="B379" s="4">
        <v>46079</v>
      </c>
      <c r="C379" s="5" t="s">
        <v>469</v>
      </c>
      <c r="D379" s="6" t="s">
        <v>470</v>
      </c>
      <c r="E379" s="7">
        <v>500000</v>
      </c>
      <c r="F379" s="8"/>
      <c r="G379" s="28">
        <f t="shared" si="38"/>
        <v>500000</v>
      </c>
      <c r="H379" s="23"/>
    </row>
    <row r="380" spans="1:8" x14ac:dyDescent="0.3">
      <c r="A380" s="3">
        <v>106</v>
      </c>
      <c r="B380" s="4">
        <v>46078</v>
      </c>
      <c r="C380" s="5" t="s">
        <v>471</v>
      </c>
      <c r="D380" s="6"/>
      <c r="E380" s="7">
        <v>500000</v>
      </c>
      <c r="F380" s="8"/>
      <c r="G380" s="28">
        <f t="shared" si="38"/>
        <v>500000</v>
      </c>
      <c r="H380" s="23"/>
    </row>
    <row r="381" spans="1:8" x14ac:dyDescent="0.3">
      <c r="A381" s="3">
        <v>107</v>
      </c>
      <c r="B381" s="4">
        <v>46078</v>
      </c>
      <c r="C381" s="5" t="s">
        <v>472</v>
      </c>
      <c r="D381" s="6"/>
      <c r="E381" s="7">
        <v>500000</v>
      </c>
      <c r="F381" s="8"/>
      <c r="G381" s="28">
        <f t="shared" si="38"/>
        <v>500000</v>
      </c>
      <c r="H381" s="23"/>
    </row>
    <row r="382" spans="1:8" x14ac:dyDescent="0.3">
      <c r="A382" s="3">
        <v>108</v>
      </c>
      <c r="B382" s="4">
        <v>46078</v>
      </c>
      <c r="C382" s="5" t="s">
        <v>473</v>
      </c>
      <c r="D382" s="6" t="s">
        <v>474</v>
      </c>
      <c r="E382" s="7">
        <v>500000</v>
      </c>
      <c r="F382" s="8"/>
      <c r="G382" s="28">
        <f t="shared" si="38"/>
        <v>500000</v>
      </c>
      <c r="H382" s="23"/>
    </row>
    <row r="383" spans="1:8" x14ac:dyDescent="0.3">
      <c r="A383" s="3">
        <v>109</v>
      </c>
      <c r="B383" s="4">
        <v>46078</v>
      </c>
      <c r="C383" s="5" t="s">
        <v>475</v>
      </c>
      <c r="D383" s="6"/>
      <c r="E383" s="7">
        <v>500000</v>
      </c>
      <c r="F383" s="8"/>
      <c r="G383" s="28">
        <f t="shared" si="38"/>
        <v>500000</v>
      </c>
      <c r="H383" s="23"/>
    </row>
    <row r="384" spans="1:8" x14ac:dyDescent="0.3">
      <c r="A384" s="3">
        <v>110</v>
      </c>
      <c r="B384" s="4">
        <v>46078</v>
      </c>
      <c r="C384" s="5" t="s">
        <v>476</v>
      </c>
      <c r="D384" s="6" t="s">
        <v>477</v>
      </c>
      <c r="E384" s="7">
        <v>500000</v>
      </c>
      <c r="F384" s="8"/>
      <c r="G384" s="28">
        <f t="shared" si="38"/>
        <v>500000</v>
      </c>
      <c r="H384" s="23"/>
    </row>
    <row r="385" spans="1:8" x14ac:dyDescent="0.3">
      <c r="A385" s="3">
        <v>111</v>
      </c>
      <c r="B385" s="4">
        <v>46079</v>
      </c>
      <c r="C385" s="5" t="s">
        <v>478</v>
      </c>
      <c r="D385" s="6" t="s">
        <v>479</v>
      </c>
      <c r="E385" s="7">
        <v>500000</v>
      </c>
      <c r="F385" s="8"/>
      <c r="G385" s="28">
        <f t="shared" si="38"/>
        <v>500000</v>
      </c>
      <c r="H385" s="23"/>
    </row>
    <row r="386" spans="1:8" x14ac:dyDescent="0.3">
      <c r="A386" s="3">
        <v>112</v>
      </c>
      <c r="B386" s="4">
        <v>46079</v>
      </c>
      <c r="C386" s="5" t="s">
        <v>480</v>
      </c>
      <c r="D386" s="6" t="s">
        <v>396</v>
      </c>
      <c r="E386" s="7">
        <v>500000</v>
      </c>
      <c r="F386" s="8"/>
      <c r="G386" s="28">
        <f t="shared" si="38"/>
        <v>500000</v>
      </c>
      <c r="H386" s="23"/>
    </row>
    <row r="387" spans="1:8" x14ac:dyDescent="0.3">
      <c r="A387" s="3">
        <v>113</v>
      </c>
      <c r="B387" s="4">
        <v>46079</v>
      </c>
      <c r="C387" s="5" t="s">
        <v>481</v>
      </c>
      <c r="D387" s="6"/>
      <c r="E387" s="7">
        <v>500000</v>
      </c>
      <c r="F387" s="8"/>
      <c r="G387" s="28">
        <f t="shared" si="38"/>
        <v>500000</v>
      </c>
      <c r="H387" s="23"/>
    </row>
    <row r="388" spans="1:8" x14ac:dyDescent="0.3">
      <c r="A388" s="3">
        <v>114</v>
      </c>
      <c r="B388" s="4">
        <v>46079</v>
      </c>
      <c r="C388" s="5" t="s">
        <v>468</v>
      </c>
      <c r="D388" s="6"/>
      <c r="E388" s="7">
        <v>500000</v>
      </c>
      <c r="F388" s="8"/>
      <c r="G388" s="28">
        <f t="shared" si="38"/>
        <v>500000</v>
      </c>
      <c r="H388" s="23"/>
    </row>
    <row r="389" spans="1:8" x14ac:dyDescent="0.3">
      <c r="A389" s="3">
        <v>115</v>
      </c>
      <c r="B389" s="4">
        <v>46079</v>
      </c>
      <c r="C389" s="5" t="s">
        <v>469</v>
      </c>
      <c r="D389" s="6" t="s">
        <v>470</v>
      </c>
      <c r="E389" s="7">
        <v>500000</v>
      </c>
      <c r="F389" s="8"/>
      <c r="G389" s="28">
        <f t="shared" si="38"/>
        <v>500000</v>
      </c>
      <c r="H389" s="23"/>
    </row>
    <row r="390" spans="1:8" x14ac:dyDescent="0.3">
      <c r="A390" s="3">
        <v>116</v>
      </c>
      <c r="B390" s="4">
        <v>46080</v>
      </c>
      <c r="C390" s="5" t="s">
        <v>482</v>
      </c>
      <c r="D390" s="6"/>
      <c r="E390" s="7">
        <v>500000</v>
      </c>
      <c r="F390" s="8"/>
      <c r="G390" s="28">
        <f t="shared" si="38"/>
        <v>500000</v>
      </c>
      <c r="H390" s="23"/>
    </row>
    <row r="391" spans="1:8" x14ac:dyDescent="0.3">
      <c r="A391" s="3">
        <v>117</v>
      </c>
      <c r="B391" s="4">
        <v>46080</v>
      </c>
      <c r="C391" s="5" t="s">
        <v>483</v>
      </c>
      <c r="D391" s="6"/>
      <c r="E391" s="7">
        <v>500000</v>
      </c>
      <c r="F391" s="8"/>
      <c r="G391" s="28">
        <f t="shared" si="38"/>
        <v>500000</v>
      </c>
      <c r="H391" s="23"/>
    </row>
    <row r="392" spans="1:8" x14ac:dyDescent="0.3">
      <c r="A392" s="3">
        <v>118</v>
      </c>
      <c r="B392" s="4">
        <v>46080</v>
      </c>
      <c r="C392" s="5" t="s">
        <v>484</v>
      </c>
      <c r="D392" s="6"/>
      <c r="E392" s="7">
        <v>500000</v>
      </c>
      <c r="F392" s="8"/>
      <c r="G392" s="28">
        <f t="shared" si="38"/>
        <v>500000</v>
      </c>
      <c r="H392" s="23"/>
    </row>
    <row r="393" spans="1:8" x14ac:dyDescent="0.3">
      <c r="A393" s="3">
        <v>119</v>
      </c>
      <c r="B393" s="4">
        <v>46081</v>
      </c>
      <c r="C393" s="5" t="s">
        <v>485</v>
      </c>
      <c r="D393" s="6"/>
      <c r="E393" s="7">
        <v>500000</v>
      </c>
      <c r="F393" s="8"/>
      <c r="G393" s="28">
        <f t="shared" si="38"/>
        <v>500000</v>
      </c>
      <c r="H393" s="23"/>
    </row>
    <row r="394" spans="1:8" x14ac:dyDescent="0.3">
      <c r="A394" s="3">
        <v>120</v>
      </c>
      <c r="B394" s="4">
        <v>46082</v>
      </c>
      <c r="C394" s="5" t="s">
        <v>486</v>
      </c>
      <c r="D394" s="6"/>
      <c r="E394" s="7">
        <v>500000</v>
      </c>
      <c r="F394" s="8"/>
      <c r="G394" s="28">
        <f t="shared" si="38"/>
        <v>500000</v>
      </c>
      <c r="H394" s="23"/>
    </row>
    <row r="395" spans="1:8" x14ac:dyDescent="0.3">
      <c r="A395" s="3">
        <v>121</v>
      </c>
      <c r="B395" s="4">
        <v>46083</v>
      </c>
      <c r="C395" s="5" t="s">
        <v>487</v>
      </c>
      <c r="D395" s="6" t="s">
        <v>396</v>
      </c>
      <c r="E395" s="7">
        <v>500000</v>
      </c>
      <c r="F395" s="8"/>
      <c r="G395" s="28">
        <f t="shared" si="38"/>
        <v>500000</v>
      </c>
      <c r="H395" s="23"/>
    </row>
    <row r="396" spans="1:8" x14ac:dyDescent="0.3">
      <c r="A396" s="3">
        <v>122</v>
      </c>
      <c r="B396" s="4">
        <v>46084</v>
      </c>
      <c r="C396" s="5" t="s">
        <v>488</v>
      </c>
      <c r="D396" s="6" t="s">
        <v>414</v>
      </c>
      <c r="E396" s="7">
        <v>500000</v>
      </c>
      <c r="F396" s="8"/>
      <c r="G396" s="28">
        <f t="shared" si="38"/>
        <v>500000</v>
      </c>
      <c r="H396" s="23"/>
    </row>
    <row r="397" spans="1:8" x14ac:dyDescent="0.3">
      <c r="A397" s="3">
        <v>123</v>
      </c>
      <c r="B397" s="4">
        <v>46084</v>
      </c>
      <c r="C397" s="5" t="s">
        <v>489</v>
      </c>
      <c r="D397" s="6" t="s">
        <v>490</v>
      </c>
      <c r="E397" s="7">
        <v>500000</v>
      </c>
      <c r="F397" s="8"/>
      <c r="G397" s="28">
        <f t="shared" si="38"/>
        <v>500000</v>
      </c>
      <c r="H397" s="23"/>
    </row>
    <row r="398" spans="1:8" x14ac:dyDescent="0.3">
      <c r="A398" s="3">
        <v>124</v>
      </c>
      <c r="B398" s="4">
        <v>46084</v>
      </c>
      <c r="C398" s="5" t="s">
        <v>491</v>
      </c>
      <c r="D398" s="6" t="s">
        <v>492</v>
      </c>
      <c r="E398" s="7">
        <v>500000</v>
      </c>
      <c r="F398" s="8"/>
      <c r="G398" s="28">
        <f t="shared" ref="G398:G429" si="39">F398+E398</f>
        <v>500000</v>
      </c>
      <c r="H398" s="23"/>
    </row>
    <row r="399" spans="1:8" x14ac:dyDescent="0.3">
      <c r="A399" s="3">
        <v>125</v>
      </c>
      <c r="B399" s="4">
        <v>46084</v>
      </c>
      <c r="C399" s="5" t="s">
        <v>493</v>
      </c>
      <c r="D399" s="6" t="s">
        <v>494</v>
      </c>
      <c r="E399" s="7">
        <v>500000</v>
      </c>
      <c r="F399" s="8"/>
      <c r="G399" s="28">
        <f t="shared" si="39"/>
        <v>500000</v>
      </c>
      <c r="H399" s="23"/>
    </row>
    <row r="400" spans="1:8" x14ac:dyDescent="0.3">
      <c r="A400" s="3">
        <v>126</v>
      </c>
      <c r="B400" s="4">
        <v>46086</v>
      </c>
      <c r="C400" s="5" t="s">
        <v>495</v>
      </c>
      <c r="D400" s="6" t="s">
        <v>496</v>
      </c>
      <c r="E400" s="7">
        <v>500000</v>
      </c>
      <c r="F400" s="8"/>
      <c r="G400" s="28">
        <f t="shared" si="39"/>
        <v>500000</v>
      </c>
      <c r="H400" s="23"/>
    </row>
    <row r="401" spans="1:8" x14ac:dyDescent="0.3">
      <c r="A401" s="3">
        <v>127</v>
      </c>
      <c r="B401" s="4">
        <v>46086</v>
      </c>
      <c r="C401" s="5" t="s">
        <v>497</v>
      </c>
      <c r="D401" s="6"/>
      <c r="E401" s="7">
        <v>500000</v>
      </c>
      <c r="F401" s="8"/>
      <c r="G401" s="28">
        <f t="shared" si="39"/>
        <v>500000</v>
      </c>
      <c r="H401" s="23">
        <v>1500000</v>
      </c>
    </row>
    <row r="402" spans="1:8" x14ac:dyDescent="0.3">
      <c r="A402" s="3">
        <v>128</v>
      </c>
      <c r="B402" s="4">
        <v>46086</v>
      </c>
      <c r="C402" s="5" t="s">
        <v>498</v>
      </c>
      <c r="D402" s="6"/>
      <c r="E402" s="7">
        <v>500000</v>
      </c>
      <c r="F402" s="8"/>
      <c r="G402" s="28">
        <f t="shared" si="39"/>
        <v>500000</v>
      </c>
      <c r="H402" s="23"/>
    </row>
    <row r="403" spans="1:8" x14ac:dyDescent="0.3">
      <c r="A403" s="3">
        <v>129</v>
      </c>
      <c r="B403" s="4">
        <v>46086</v>
      </c>
      <c r="C403" s="5" t="s">
        <v>499</v>
      </c>
      <c r="D403" s="6"/>
      <c r="E403" s="7">
        <v>500000</v>
      </c>
      <c r="F403" s="8"/>
      <c r="G403" s="28">
        <f t="shared" si="39"/>
        <v>500000</v>
      </c>
      <c r="H403" s="23"/>
    </row>
    <row r="404" spans="1:8" x14ac:dyDescent="0.3">
      <c r="A404" s="3">
        <v>130</v>
      </c>
      <c r="B404" s="4">
        <v>46086</v>
      </c>
      <c r="C404" s="5" t="s">
        <v>500</v>
      </c>
      <c r="D404" s="6" t="s">
        <v>501</v>
      </c>
      <c r="E404" s="7">
        <v>500000</v>
      </c>
      <c r="F404" s="8"/>
      <c r="G404" s="28">
        <f t="shared" si="39"/>
        <v>500000</v>
      </c>
      <c r="H404" s="23"/>
    </row>
    <row r="405" spans="1:8" x14ac:dyDescent="0.3">
      <c r="A405" s="3">
        <v>131</v>
      </c>
      <c r="B405" s="4">
        <v>46087</v>
      </c>
      <c r="C405" s="5" t="s">
        <v>502</v>
      </c>
      <c r="D405" s="6" t="s">
        <v>503</v>
      </c>
      <c r="E405" s="7">
        <v>500000</v>
      </c>
      <c r="F405" s="8"/>
      <c r="G405" s="28">
        <f t="shared" si="39"/>
        <v>500000</v>
      </c>
      <c r="H405" s="23"/>
    </row>
    <row r="406" spans="1:8" x14ac:dyDescent="0.3">
      <c r="A406" s="3">
        <v>132</v>
      </c>
      <c r="B406" s="4">
        <v>46087</v>
      </c>
      <c r="C406" s="5" t="s">
        <v>504</v>
      </c>
      <c r="D406" s="6" t="s">
        <v>422</v>
      </c>
      <c r="E406" s="7">
        <v>500000</v>
      </c>
      <c r="F406" s="8"/>
      <c r="G406" s="28">
        <f t="shared" si="39"/>
        <v>500000</v>
      </c>
      <c r="H406" s="23"/>
    </row>
    <row r="407" spans="1:8" x14ac:dyDescent="0.3">
      <c r="A407" s="3">
        <v>133</v>
      </c>
      <c r="B407" s="4">
        <v>46087</v>
      </c>
      <c r="C407" s="5" t="s">
        <v>505</v>
      </c>
      <c r="D407" s="6"/>
      <c r="E407" s="7">
        <v>500000</v>
      </c>
      <c r="F407" s="8"/>
      <c r="G407" s="28">
        <f t="shared" si="39"/>
        <v>500000</v>
      </c>
      <c r="H407" s="23"/>
    </row>
    <row r="408" spans="1:8" x14ac:dyDescent="0.3">
      <c r="A408" s="3">
        <v>134</v>
      </c>
      <c r="B408" s="4">
        <v>46087</v>
      </c>
      <c r="C408" s="5" t="s">
        <v>506</v>
      </c>
      <c r="D408" s="6" t="s">
        <v>507</v>
      </c>
      <c r="E408" s="7">
        <v>500000</v>
      </c>
      <c r="F408" s="8"/>
      <c r="G408" s="28">
        <f t="shared" si="39"/>
        <v>500000</v>
      </c>
      <c r="H408" s="23"/>
    </row>
    <row r="409" spans="1:8" x14ac:dyDescent="0.3">
      <c r="A409" s="3">
        <v>135</v>
      </c>
      <c r="B409" s="4" t="s">
        <v>284</v>
      </c>
      <c r="C409" s="5" t="s">
        <v>179</v>
      </c>
      <c r="D409" s="6" t="s">
        <v>514</v>
      </c>
      <c r="E409" s="7">
        <v>500000</v>
      </c>
      <c r="F409" s="8"/>
      <c r="G409" s="28">
        <f t="shared" si="39"/>
        <v>500000</v>
      </c>
      <c r="H409" s="23"/>
    </row>
    <row r="410" spans="1:8" x14ac:dyDescent="0.3">
      <c r="A410" s="3">
        <v>136</v>
      </c>
      <c r="B410" s="4" t="s">
        <v>284</v>
      </c>
      <c r="C410" s="5" t="s">
        <v>609</v>
      </c>
      <c r="D410" s="6" t="s">
        <v>610</v>
      </c>
      <c r="E410" s="7"/>
      <c r="F410" s="8">
        <v>500000</v>
      </c>
      <c r="G410" s="28">
        <f t="shared" si="39"/>
        <v>500000</v>
      </c>
      <c r="H410" s="23"/>
    </row>
    <row r="411" spans="1:8" x14ac:dyDescent="0.3">
      <c r="A411" s="3">
        <v>137</v>
      </c>
      <c r="B411" s="4" t="s">
        <v>284</v>
      </c>
      <c r="C411" s="5" t="s">
        <v>611</v>
      </c>
      <c r="D411" s="6" t="s">
        <v>612</v>
      </c>
      <c r="E411" s="7">
        <v>500000</v>
      </c>
      <c r="F411" s="8"/>
      <c r="G411" s="28">
        <f t="shared" si="39"/>
        <v>500000</v>
      </c>
      <c r="H411" s="23"/>
    </row>
    <row r="412" spans="1:8" x14ac:dyDescent="0.3">
      <c r="A412" s="3">
        <v>138</v>
      </c>
      <c r="B412" s="4" t="s">
        <v>284</v>
      </c>
      <c r="C412" s="5" t="s">
        <v>613</v>
      </c>
      <c r="D412" s="6" t="s">
        <v>614</v>
      </c>
      <c r="E412" s="7">
        <v>500000</v>
      </c>
      <c r="F412" s="8"/>
      <c r="G412" s="28">
        <f t="shared" si="39"/>
        <v>500000</v>
      </c>
      <c r="H412" s="23"/>
    </row>
    <row r="413" spans="1:8" x14ac:dyDescent="0.3">
      <c r="A413" s="3">
        <v>139</v>
      </c>
      <c r="B413" s="4" t="s">
        <v>284</v>
      </c>
      <c r="C413" s="5" t="s">
        <v>615</v>
      </c>
      <c r="D413" s="6" t="s">
        <v>616</v>
      </c>
      <c r="E413" s="7">
        <v>500000</v>
      </c>
      <c r="F413" s="8"/>
      <c r="G413" s="28">
        <f t="shared" si="39"/>
        <v>500000</v>
      </c>
      <c r="H413" s="23"/>
    </row>
    <row r="414" spans="1:8" x14ac:dyDescent="0.3">
      <c r="A414" s="3">
        <v>140</v>
      </c>
      <c r="B414" s="4" t="s">
        <v>284</v>
      </c>
      <c r="C414" s="5" t="s">
        <v>617</v>
      </c>
      <c r="D414" s="6" t="s">
        <v>618</v>
      </c>
      <c r="E414" s="7">
        <v>500000</v>
      </c>
      <c r="F414" s="8"/>
      <c r="G414" s="28">
        <f t="shared" si="39"/>
        <v>500000</v>
      </c>
      <c r="H414" s="23"/>
    </row>
    <row r="415" spans="1:8" x14ac:dyDescent="0.3">
      <c r="A415" s="3">
        <v>141</v>
      </c>
      <c r="B415" s="4" t="s">
        <v>276</v>
      </c>
      <c r="C415" s="5" t="s">
        <v>215</v>
      </c>
      <c r="D415" s="6" t="s">
        <v>619</v>
      </c>
      <c r="E415" s="7">
        <v>500000</v>
      </c>
      <c r="F415" s="8"/>
      <c r="G415" s="28">
        <f t="shared" si="39"/>
        <v>500000</v>
      </c>
      <c r="H415" s="23"/>
    </row>
    <row r="416" spans="1:8" x14ac:dyDescent="0.3">
      <c r="A416" s="3">
        <v>142</v>
      </c>
      <c r="B416" s="4" t="s">
        <v>276</v>
      </c>
      <c r="C416" s="5" t="s">
        <v>620</v>
      </c>
      <c r="D416" s="6" t="s">
        <v>621</v>
      </c>
      <c r="E416" s="7">
        <v>500000</v>
      </c>
      <c r="F416" s="8"/>
      <c r="G416" s="28">
        <f t="shared" si="39"/>
        <v>500000</v>
      </c>
      <c r="H416" s="23"/>
    </row>
    <row r="417" spans="1:8" x14ac:dyDescent="0.3">
      <c r="A417" s="3">
        <v>143</v>
      </c>
      <c r="B417" s="4" t="s">
        <v>276</v>
      </c>
      <c r="C417" s="5" t="s">
        <v>622</v>
      </c>
      <c r="D417" s="6" t="s">
        <v>422</v>
      </c>
      <c r="E417" s="7">
        <v>500000</v>
      </c>
      <c r="F417" s="8"/>
      <c r="G417" s="28">
        <f t="shared" si="39"/>
        <v>500000</v>
      </c>
      <c r="H417" s="23"/>
    </row>
    <row r="418" spans="1:8" x14ac:dyDescent="0.3">
      <c r="A418" s="3">
        <v>144</v>
      </c>
      <c r="B418" s="4" t="s">
        <v>276</v>
      </c>
      <c r="C418" s="5" t="s">
        <v>623</v>
      </c>
      <c r="D418" s="6" t="s">
        <v>624</v>
      </c>
      <c r="E418" s="7">
        <v>500000</v>
      </c>
      <c r="F418" s="8"/>
      <c r="G418" s="28">
        <f t="shared" si="39"/>
        <v>500000</v>
      </c>
      <c r="H418" s="23"/>
    </row>
    <row r="419" spans="1:8" x14ac:dyDescent="0.3">
      <c r="A419" s="3">
        <v>145</v>
      </c>
      <c r="B419" s="4" t="s">
        <v>276</v>
      </c>
      <c r="C419" s="5" t="s">
        <v>625</v>
      </c>
      <c r="D419" s="6" t="s">
        <v>626</v>
      </c>
      <c r="E419" s="7">
        <v>500000</v>
      </c>
      <c r="F419" s="8"/>
      <c r="G419" s="28">
        <f t="shared" si="39"/>
        <v>500000</v>
      </c>
      <c r="H419" s="23"/>
    </row>
    <row r="420" spans="1:8" x14ac:dyDescent="0.3">
      <c r="A420" s="3">
        <v>146</v>
      </c>
      <c r="B420" s="4" t="s">
        <v>276</v>
      </c>
      <c r="C420" s="5" t="s">
        <v>627</v>
      </c>
      <c r="D420" s="6" t="s">
        <v>626</v>
      </c>
      <c r="E420" s="7">
        <v>500000</v>
      </c>
      <c r="F420" s="8"/>
      <c r="G420" s="28">
        <f t="shared" si="39"/>
        <v>500000</v>
      </c>
      <c r="H420" s="23"/>
    </row>
    <row r="421" spans="1:8" x14ac:dyDescent="0.3">
      <c r="A421" s="3">
        <v>147</v>
      </c>
      <c r="B421" s="4" t="s">
        <v>276</v>
      </c>
      <c r="C421" s="5" t="s">
        <v>628</v>
      </c>
      <c r="D421" s="6" t="s">
        <v>422</v>
      </c>
      <c r="E421" s="7">
        <v>500000</v>
      </c>
      <c r="F421" s="8"/>
      <c r="G421" s="28">
        <f t="shared" si="39"/>
        <v>500000</v>
      </c>
      <c r="H421" s="23"/>
    </row>
    <row r="422" spans="1:8" x14ac:dyDescent="0.3">
      <c r="A422" s="3">
        <v>148</v>
      </c>
      <c r="B422" s="4" t="s">
        <v>276</v>
      </c>
      <c r="C422" s="5" t="s">
        <v>629</v>
      </c>
      <c r="D422" s="6" t="s">
        <v>422</v>
      </c>
      <c r="E422" s="7">
        <v>500000</v>
      </c>
      <c r="F422" s="8"/>
      <c r="G422" s="28">
        <f t="shared" si="39"/>
        <v>500000</v>
      </c>
      <c r="H422" s="23"/>
    </row>
    <row r="423" spans="1:8" x14ac:dyDescent="0.3">
      <c r="A423" s="3">
        <v>149</v>
      </c>
      <c r="B423" s="4" t="s">
        <v>276</v>
      </c>
      <c r="C423" s="5" t="s">
        <v>630</v>
      </c>
      <c r="D423" s="6" t="s">
        <v>422</v>
      </c>
      <c r="E423" s="7">
        <v>500000</v>
      </c>
      <c r="F423" s="8"/>
      <c r="G423" s="28">
        <f t="shared" si="39"/>
        <v>500000</v>
      </c>
      <c r="H423" s="23"/>
    </row>
    <row r="424" spans="1:8" x14ac:dyDescent="0.3">
      <c r="A424" s="3">
        <v>150</v>
      </c>
      <c r="B424" s="4" t="s">
        <v>276</v>
      </c>
      <c r="C424" s="5" t="s">
        <v>631</v>
      </c>
      <c r="D424" s="6" t="s">
        <v>632</v>
      </c>
      <c r="E424" s="7">
        <v>500000</v>
      </c>
      <c r="F424" s="8"/>
      <c r="G424" s="28">
        <f t="shared" si="39"/>
        <v>500000</v>
      </c>
      <c r="H424" s="23"/>
    </row>
    <row r="425" spans="1:8" x14ac:dyDescent="0.3">
      <c r="A425" s="3">
        <v>151</v>
      </c>
      <c r="B425" s="4" t="s">
        <v>276</v>
      </c>
      <c r="C425" s="5" t="s">
        <v>633</v>
      </c>
      <c r="D425" s="6" t="s">
        <v>634</v>
      </c>
      <c r="E425" s="7">
        <v>500000</v>
      </c>
      <c r="F425" s="8"/>
      <c r="G425" s="28">
        <f t="shared" si="39"/>
        <v>500000</v>
      </c>
      <c r="H425" s="23"/>
    </row>
    <row r="426" spans="1:8" x14ac:dyDescent="0.3">
      <c r="A426" s="3">
        <v>152</v>
      </c>
      <c r="B426" s="4" t="s">
        <v>276</v>
      </c>
      <c r="C426" s="5" t="s">
        <v>635</v>
      </c>
      <c r="D426" s="6" t="s">
        <v>636</v>
      </c>
      <c r="E426" s="7">
        <v>500000</v>
      </c>
      <c r="F426" s="8"/>
      <c r="G426" s="28">
        <f t="shared" si="39"/>
        <v>500000</v>
      </c>
      <c r="H426" s="23"/>
    </row>
    <row r="427" spans="1:8" x14ac:dyDescent="0.3">
      <c r="A427" s="3">
        <v>153</v>
      </c>
      <c r="B427" s="4" t="s">
        <v>276</v>
      </c>
      <c r="C427" s="5" t="s">
        <v>124</v>
      </c>
      <c r="D427" s="6" t="s">
        <v>449</v>
      </c>
      <c r="E427" s="7">
        <v>500000</v>
      </c>
      <c r="F427" s="8"/>
      <c r="G427" s="28">
        <f t="shared" si="39"/>
        <v>500000</v>
      </c>
      <c r="H427" s="23"/>
    </row>
    <row r="428" spans="1:8" x14ac:dyDescent="0.3">
      <c r="A428" s="3">
        <v>154</v>
      </c>
      <c r="B428" s="4" t="s">
        <v>276</v>
      </c>
      <c r="C428" s="5" t="s">
        <v>637</v>
      </c>
      <c r="D428" s="6" t="s">
        <v>638</v>
      </c>
      <c r="E428" s="7">
        <v>500000</v>
      </c>
      <c r="F428" s="8"/>
      <c r="G428" s="28">
        <f t="shared" si="39"/>
        <v>500000</v>
      </c>
      <c r="H428" s="23"/>
    </row>
    <row r="429" spans="1:8" x14ac:dyDescent="0.3">
      <c r="A429" s="3">
        <v>155</v>
      </c>
      <c r="B429" s="4" t="s">
        <v>294</v>
      </c>
      <c r="C429" s="5" t="s">
        <v>639</v>
      </c>
      <c r="D429" s="6" t="s">
        <v>640</v>
      </c>
      <c r="E429" s="7">
        <v>500000</v>
      </c>
      <c r="F429" s="8"/>
      <c r="G429" s="28">
        <f t="shared" si="39"/>
        <v>500000</v>
      </c>
      <c r="H429" s="23"/>
    </row>
    <row r="430" spans="1:8" x14ac:dyDescent="0.3">
      <c r="A430" s="3">
        <v>156</v>
      </c>
      <c r="B430" s="4" t="s">
        <v>294</v>
      </c>
      <c r="C430" s="5" t="s">
        <v>641</v>
      </c>
      <c r="D430" s="6" t="s">
        <v>642</v>
      </c>
      <c r="E430" s="7">
        <v>500000</v>
      </c>
      <c r="F430" s="8"/>
      <c r="G430" s="28">
        <f t="shared" ref="G430:G433" si="40">F430+E430</f>
        <v>500000</v>
      </c>
      <c r="H430" s="23"/>
    </row>
    <row r="431" spans="1:8" x14ac:dyDescent="0.3">
      <c r="A431" s="3">
        <v>157</v>
      </c>
      <c r="B431" s="4" t="s">
        <v>294</v>
      </c>
      <c r="C431" s="5" t="s">
        <v>643</v>
      </c>
      <c r="D431" s="6" t="s">
        <v>644</v>
      </c>
      <c r="E431" s="7">
        <v>500000</v>
      </c>
      <c r="F431" s="8"/>
      <c r="G431" s="28">
        <f t="shared" si="40"/>
        <v>500000</v>
      </c>
      <c r="H431" s="23"/>
    </row>
    <row r="432" spans="1:8" x14ac:dyDescent="0.3">
      <c r="A432" s="3">
        <v>158</v>
      </c>
      <c r="B432" s="4" t="s">
        <v>294</v>
      </c>
      <c r="C432" s="5" t="s">
        <v>645</v>
      </c>
      <c r="D432" s="6" t="s">
        <v>646</v>
      </c>
      <c r="E432" s="7">
        <v>500000</v>
      </c>
      <c r="F432" s="8"/>
      <c r="G432" s="28">
        <f t="shared" si="40"/>
        <v>500000</v>
      </c>
      <c r="H432" s="23"/>
    </row>
    <row r="433" spans="1:8" x14ac:dyDescent="0.3">
      <c r="A433" s="3">
        <v>159</v>
      </c>
      <c r="B433" s="4" t="s">
        <v>294</v>
      </c>
      <c r="C433" s="5" t="s">
        <v>647</v>
      </c>
      <c r="D433" s="6" t="s">
        <v>648</v>
      </c>
      <c r="E433" s="7">
        <v>500000</v>
      </c>
      <c r="F433" s="8"/>
      <c r="G433" s="28">
        <f t="shared" si="40"/>
        <v>500000</v>
      </c>
      <c r="H433" s="23"/>
    </row>
    <row r="434" spans="1:8" x14ac:dyDescent="0.3">
      <c r="A434" s="3">
        <v>160</v>
      </c>
      <c r="B434" s="4" t="s">
        <v>294</v>
      </c>
      <c r="C434" s="5" t="s">
        <v>649</v>
      </c>
      <c r="D434" s="6" t="s">
        <v>650</v>
      </c>
      <c r="E434" s="7">
        <v>500000</v>
      </c>
      <c r="F434" s="8"/>
      <c r="G434" s="28">
        <f t="shared" ref="G434:G440" si="41">E434+F434</f>
        <v>500000</v>
      </c>
      <c r="H434" s="23"/>
    </row>
    <row r="435" spans="1:8" x14ac:dyDescent="0.3">
      <c r="A435" s="3">
        <v>161</v>
      </c>
      <c r="B435" s="4" t="s">
        <v>294</v>
      </c>
      <c r="C435" s="5" t="s">
        <v>651</v>
      </c>
      <c r="D435" s="6" t="s">
        <v>650</v>
      </c>
      <c r="E435" s="7">
        <v>500000</v>
      </c>
      <c r="F435" s="8"/>
      <c r="G435" s="28">
        <f t="shared" si="41"/>
        <v>500000</v>
      </c>
      <c r="H435" s="23"/>
    </row>
    <row r="436" spans="1:8" x14ac:dyDescent="0.3">
      <c r="A436" s="3">
        <v>162</v>
      </c>
      <c r="B436" s="4" t="s">
        <v>294</v>
      </c>
      <c r="C436" s="5" t="s">
        <v>652</v>
      </c>
      <c r="D436" s="6" t="s">
        <v>653</v>
      </c>
      <c r="E436" s="7">
        <v>500000</v>
      </c>
      <c r="F436" s="8"/>
      <c r="G436" s="28">
        <f t="shared" si="41"/>
        <v>500000</v>
      </c>
      <c r="H436" s="23"/>
    </row>
    <row r="437" spans="1:8" x14ac:dyDescent="0.3">
      <c r="A437" s="3">
        <v>163</v>
      </c>
      <c r="B437" s="4" t="s">
        <v>294</v>
      </c>
      <c r="C437" s="5" t="s">
        <v>654</v>
      </c>
      <c r="D437" s="6" t="s">
        <v>653</v>
      </c>
      <c r="E437" s="7">
        <v>500000</v>
      </c>
      <c r="F437" s="8"/>
      <c r="G437" s="28">
        <f t="shared" si="41"/>
        <v>500000</v>
      </c>
      <c r="H437" s="23"/>
    </row>
    <row r="438" spans="1:8" x14ac:dyDescent="0.3">
      <c r="A438" s="3">
        <v>164</v>
      </c>
      <c r="B438" s="4" t="s">
        <v>294</v>
      </c>
      <c r="C438" s="5" t="s">
        <v>655</v>
      </c>
      <c r="D438" s="6" t="s">
        <v>656</v>
      </c>
      <c r="E438" s="7">
        <v>500000</v>
      </c>
      <c r="F438" s="8"/>
      <c r="G438" s="28">
        <f t="shared" si="41"/>
        <v>500000</v>
      </c>
      <c r="H438" s="23"/>
    </row>
    <row r="439" spans="1:8" x14ac:dyDescent="0.3">
      <c r="A439" s="3">
        <v>165</v>
      </c>
      <c r="B439" s="4" t="s">
        <v>294</v>
      </c>
      <c r="C439" s="5" t="s">
        <v>657</v>
      </c>
      <c r="D439" s="6" t="s">
        <v>658</v>
      </c>
      <c r="E439" s="7">
        <v>500000</v>
      </c>
      <c r="F439" s="8"/>
      <c r="G439" s="28">
        <f t="shared" si="41"/>
        <v>500000</v>
      </c>
      <c r="H439" s="23"/>
    </row>
    <row r="440" spans="1:8" x14ac:dyDescent="0.3">
      <c r="A440" s="3">
        <v>166</v>
      </c>
      <c r="B440" s="4" t="s">
        <v>294</v>
      </c>
      <c r="C440" s="5" t="s">
        <v>659</v>
      </c>
      <c r="D440" s="6" t="s">
        <v>660</v>
      </c>
      <c r="E440" s="7">
        <v>500000</v>
      </c>
      <c r="F440" s="8"/>
      <c r="G440" s="28">
        <f t="shared" si="41"/>
        <v>500000</v>
      </c>
      <c r="H440" s="23"/>
    </row>
    <row r="441" spans="1:8" ht="27.6" x14ac:dyDescent="0.3">
      <c r="A441" s="3">
        <v>167</v>
      </c>
      <c r="B441" s="4" t="s">
        <v>294</v>
      </c>
      <c r="C441" s="5" t="s">
        <v>661</v>
      </c>
      <c r="D441" s="6" t="s">
        <v>662</v>
      </c>
      <c r="E441" s="7">
        <v>500000</v>
      </c>
      <c r="F441" s="8"/>
      <c r="G441" s="28">
        <f t="shared" ref="G441:G461" si="42">F441+E441</f>
        <v>500000</v>
      </c>
      <c r="H441" s="23"/>
    </row>
    <row r="442" spans="1:8" x14ac:dyDescent="0.3">
      <c r="A442" s="3">
        <v>168</v>
      </c>
      <c r="B442" s="4" t="s">
        <v>294</v>
      </c>
      <c r="C442" s="5" t="s">
        <v>663</v>
      </c>
      <c r="D442" s="6" t="s">
        <v>664</v>
      </c>
      <c r="E442" s="7">
        <v>500000</v>
      </c>
      <c r="F442" s="8"/>
      <c r="G442" s="28">
        <f t="shared" si="42"/>
        <v>500000</v>
      </c>
      <c r="H442" s="23"/>
    </row>
    <row r="443" spans="1:8" x14ac:dyDescent="0.3">
      <c r="A443" s="3">
        <v>169</v>
      </c>
      <c r="B443" s="4" t="s">
        <v>278</v>
      </c>
      <c r="C443" s="5" t="s">
        <v>665</v>
      </c>
      <c r="D443" s="6"/>
      <c r="E443" s="7">
        <v>500000</v>
      </c>
      <c r="F443" s="8"/>
      <c r="G443" s="28">
        <f t="shared" si="42"/>
        <v>500000</v>
      </c>
      <c r="H443" s="23"/>
    </row>
    <row r="444" spans="1:8" x14ac:dyDescent="0.3">
      <c r="A444" s="3">
        <v>170</v>
      </c>
      <c r="B444" s="4">
        <v>46087</v>
      </c>
      <c r="C444" s="5"/>
      <c r="D444" s="6" t="s">
        <v>428</v>
      </c>
      <c r="E444" s="7">
        <v>500000</v>
      </c>
      <c r="F444" s="8"/>
      <c r="G444" s="28">
        <f t="shared" si="42"/>
        <v>500000</v>
      </c>
      <c r="H444" s="23"/>
    </row>
    <row r="445" spans="1:8" x14ac:dyDescent="0.3">
      <c r="A445" s="3">
        <v>171</v>
      </c>
      <c r="B445" s="4">
        <v>46087</v>
      </c>
      <c r="C445" s="5" t="s">
        <v>230</v>
      </c>
      <c r="D445" s="6"/>
      <c r="E445" s="7"/>
      <c r="F445" s="8">
        <v>400000</v>
      </c>
      <c r="G445" s="28">
        <f t="shared" si="42"/>
        <v>400000</v>
      </c>
      <c r="H445" s="23"/>
    </row>
    <row r="446" spans="1:8" x14ac:dyDescent="0.3">
      <c r="A446" s="3">
        <v>172</v>
      </c>
      <c r="B446" s="4" t="s">
        <v>276</v>
      </c>
      <c r="C446" s="5" t="s">
        <v>666</v>
      </c>
      <c r="D446" s="6" t="s">
        <v>667</v>
      </c>
      <c r="E446" s="7">
        <v>200000</v>
      </c>
      <c r="F446" s="8">
        <v>200000</v>
      </c>
      <c r="G446" s="28">
        <f t="shared" si="42"/>
        <v>400000</v>
      </c>
      <c r="H446" s="23"/>
    </row>
    <row r="447" spans="1:8" x14ac:dyDescent="0.3">
      <c r="A447" s="3">
        <v>173</v>
      </c>
      <c r="B447" s="4" t="s">
        <v>276</v>
      </c>
      <c r="C447" s="5" t="s">
        <v>45</v>
      </c>
      <c r="D447" s="6" t="s">
        <v>422</v>
      </c>
      <c r="E447" s="7"/>
      <c r="F447" s="8">
        <v>400000</v>
      </c>
      <c r="G447" s="28">
        <f t="shared" si="42"/>
        <v>400000</v>
      </c>
      <c r="H447" s="23"/>
    </row>
    <row r="448" spans="1:8" x14ac:dyDescent="0.3">
      <c r="A448" s="3">
        <v>174</v>
      </c>
      <c r="B448" s="4" t="s">
        <v>276</v>
      </c>
      <c r="C448" s="5" t="s">
        <v>668</v>
      </c>
      <c r="D448" s="6" t="s">
        <v>669</v>
      </c>
      <c r="E448" s="7">
        <v>100000</v>
      </c>
      <c r="F448" s="8">
        <v>300000</v>
      </c>
      <c r="G448" s="28">
        <f t="shared" si="42"/>
        <v>400000</v>
      </c>
      <c r="H448" s="23"/>
    </row>
    <row r="449" spans="1:8" x14ac:dyDescent="0.3">
      <c r="A449" s="3">
        <v>175</v>
      </c>
      <c r="B449" s="4" t="s">
        <v>294</v>
      </c>
      <c r="C449" s="5" t="s">
        <v>645</v>
      </c>
      <c r="D449" s="6" t="s">
        <v>644</v>
      </c>
      <c r="E449" s="7">
        <v>400000</v>
      </c>
      <c r="F449" s="8"/>
      <c r="G449" s="28">
        <f t="shared" si="42"/>
        <v>400000</v>
      </c>
      <c r="H449" s="23"/>
    </row>
    <row r="450" spans="1:8" x14ac:dyDescent="0.3">
      <c r="A450" s="3">
        <v>176</v>
      </c>
      <c r="B450" s="4">
        <v>46087</v>
      </c>
      <c r="C450" s="5" t="s">
        <v>508</v>
      </c>
      <c r="D450" s="6" t="s">
        <v>509</v>
      </c>
      <c r="E450" s="7">
        <v>368888</v>
      </c>
      <c r="F450" s="8"/>
      <c r="G450" s="28">
        <f t="shared" si="42"/>
        <v>368888</v>
      </c>
      <c r="H450" s="23"/>
    </row>
    <row r="451" spans="1:8" x14ac:dyDescent="0.3">
      <c r="A451" s="3">
        <v>177</v>
      </c>
      <c r="B451" s="4">
        <v>46077</v>
      </c>
      <c r="C451" s="5" t="s">
        <v>510</v>
      </c>
      <c r="D451" s="6" t="s">
        <v>467</v>
      </c>
      <c r="E451" s="7">
        <v>300000</v>
      </c>
      <c r="F451" s="8"/>
      <c r="G451" s="28">
        <f t="shared" si="42"/>
        <v>300000</v>
      </c>
      <c r="H451" s="23"/>
    </row>
    <row r="452" spans="1:8" x14ac:dyDescent="0.3">
      <c r="A452" s="3">
        <v>178</v>
      </c>
      <c r="B452" s="4">
        <v>46077</v>
      </c>
      <c r="C452" s="5" t="s">
        <v>511</v>
      </c>
      <c r="D452" s="6"/>
      <c r="E452" s="7">
        <v>300000</v>
      </c>
      <c r="F452" s="8"/>
      <c r="G452" s="28">
        <f t="shared" si="42"/>
        <v>300000</v>
      </c>
      <c r="H452" s="23"/>
    </row>
    <row r="453" spans="1:8" x14ac:dyDescent="0.3">
      <c r="A453" s="3">
        <v>179</v>
      </c>
      <c r="B453" s="4">
        <v>46080</v>
      </c>
      <c r="C453" s="5" t="s">
        <v>512</v>
      </c>
      <c r="D453" s="6"/>
      <c r="E453" s="7">
        <v>300000</v>
      </c>
      <c r="F453" s="8"/>
      <c r="G453" s="28">
        <f t="shared" si="42"/>
        <v>300000</v>
      </c>
      <c r="H453" s="23"/>
    </row>
    <row r="454" spans="1:8" x14ac:dyDescent="0.3">
      <c r="A454" s="3">
        <v>180</v>
      </c>
      <c r="B454" s="4">
        <v>46081</v>
      </c>
      <c r="C454" s="5" t="s">
        <v>513</v>
      </c>
      <c r="D454" s="6" t="s">
        <v>514</v>
      </c>
      <c r="E454" s="7">
        <v>300000</v>
      </c>
      <c r="F454" s="8"/>
      <c r="G454" s="28">
        <f t="shared" si="42"/>
        <v>300000</v>
      </c>
      <c r="H454" s="23"/>
    </row>
    <row r="455" spans="1:8" x14ac:dyDescent="0.3">
      <c r="A455" s="3">
        <v>181</v>
      </c>
      <c r="B455" s="4">
        <v>46081</v>
      </c>
      <c r="C455" s="5" t="s">
        <v>515</v>
      </c>
      <c r="D455" s="6"/>
      <c r="E455" s="7">
        <v>300000</v>
      </c>
      <c r="F455" s="8"/>
      <c r="G455" s="28">
        <f t="shared" si="42"/>
        <v>300000</v>
      </c>
      <c r="H455" s="23"/>
    </row>
    <row r="456" spans="1:8" x14ac:dyDescent="0.3">
      <c r="A456" s="3">
        <v>182</v>
      </c>
      <c r="B456" s="4">
        <v>46086</v>
      </c>
      <c r="C456" s="5" t="s">
        <v>516</v>
      </c>
      <c r="D456" s="6"/>
      <c r="E456" s="7">
        <v>300000</v>
      </c>
      <c r="F456" s="8"/>
      <c r="G456" s="28">
        <f t="shared" si="42"/>
        <v>300000</v>
      </c>
      <c r="H456" s="23"/>
    </row>
    <row r="457" spans="1:8" x14ac:dyDescent="0.3">
      <c r="A457" s="3">
        <v>183</v>
      </c>
      <c r="B457" s="4">
        <v>46087</v>
      </c>
      <c r="C457" s="5" t="s">
        <v>517</v>
      </c>
      <c r="D457" s="6"/>
      <c r="E457" s="7">
        <v>300000</v>
      </c>
      <c r="F457" s="8"/>
      <c r="G457" s="28">
        <f t="shared" si="42"/>
        <v>300000</v>
      </c>
      <c r="H457" s="23"/>
    </row>
    <row r="458" spans="1:8" x14ac:dyDescent="0.3">
      <c r="A458" s="3">
        <v>184</v>
      </c>
      <c r="B458" s="4" t="s">
        <v>284</v>
      </c>
      <c r="C458" s="5" t="s">
        <v>615</v>
      </c>
      <c r="D458" s="6" t="s">
        <v>616</v>
      </c>
      <c r="E458" s="7"/>
      <c r="F458" s="8">
        <v>300000</v>
      </c>
      <c r="G458" s="28">
        <f t="shared" si="42"/>
        <v>300000</v>
      </c>
      <c r="H458" s="23"/>
    </row>
    <row r="459" spans="1:8" x14ac:dyDescent="0.3">
      <c r="A459" s="3">
        <v>185</v>
      </c>
      <c r="B459" s="4" t="s">
        <v>276</v>
      </c>
      <c r="C459" s="5" t="s">
        <v>588</v>
      </c>
      <c r="D459" s="6" t="s">
        <v>672</v>
      </c>
      <c r="E459" s="7">
        <v>300000</v>
      </c>
      <c r="F459" s="8"/>
      <c r="G459" s="28">
        <f t="shared" si="42"/>
        <v>300000</v>
      </c>
      <c r="H459" s="23"/>
    </row>
    <row r="460" spans="1:8" x14ac:dyDescent="0.3">
      <c r="A460" s="3">
        <v>186</v>
      </c>
      <c r="B460" s="4" t="s">
        <v>276</v>
      </c>
      <c r="C460" s="5" t="s">
        <v>673</v>
      </c>
      <c r="D460" s="6" t="s">
        <v>674</v>
      </c>
      <c r="E460" s="7"/>
      <c r="F460" s="8">
        <v>300000</v>
      </c>
      <c r="G460" s="28">
        <f t="shared" si="42"/>
        <v>300000</v>
      </c>
      <c r="H460" s="23"/>
    </row>
    <row r="461" spans="1:8" x14ac:dyDescent="0.3">
      <c r="A461" s="3">
        <v>187</v>
      </c>
      <c r="B461" s="4" t="s">
        <v>276</v>
      </c>
      <c r="C461" s="5" t="s">
        <v>675</v>
      </c>
      <c r="D461" s="6" t="s">
        <v>676</v>
      </c>
      <c r="E461" s="7">
        <v>300000</v>
      </c>
      <c r="F461" s="8"/>
      <c r="G461" s="28">
        <f t="shared" si="42"/>
        <v>300000</v>
      </c>
      <c r="H461" s="23"/>
    </row>
    <row r="462" spans="1:8" x14ac:dyDescent="0.3">
      <c r="A462" s="3">
        <v>188</v>
      </c>
      <c r="B462" s="4" t="s">
        <v>294</v>
      </c>
      <c r="C462" s="5" t="s">
        <v>677</v>
      </c>
      <c r="D462" s="6" t="s">
        <v>678</v>
      </c>
      <c r="E462" s="7">
        <v>300000</v>
      </c>
      <c r="F462" s="8"/>
      <c r="G462" s="28">
        <f>E462+F462</f>
        <v>300000</v>
      </c>
      <c r="H462" s="23"/>
    </row>
    <row r="463" spans="1:8" x14ac:dyDescent="0.3">
      <c r="A463" s="3">
        <v>189</v>
      </c>
      <c r="B463" s="4" t="s">
        <v>294</v>
      </c>
      <c r="C463" s="5" t="s">
        <v>679</v>
      </c>
      <c r="D463" s="6" t="s">
        <v>680</v>
      </c>
      <c r="E463" s="7">
        <v>300000</v>
      </c>
      <c r="F463" s="8"/>
      <c r="G463" s="28">
        <f>E463+F463</f>
        <v>300000</v>
      </c>
      <c r="H463" s="23"/>
    </row>
    <row r="464" spans="1:8" x14ac:dyDescent="0.3">
      <c r="A464" s="3">
        <v>190</v>
      </c>
      <c r="B464" s="4" t="s">
        <v>294</v>
      </c>
      <c r="C464" s="5" t="s">
        <v>681</v>
      </c>
      <c r="D464" s="6" t="s">
        <v>682</v>
      </c>
      <c r="E464" s="7">
        <v>300000</v>
      </c>
      <c r="F464" s="8"/>
      <c r="G464" s="28">
        <f>E464+F464</f>
        <v>300000</v>
      </c>
      <c r="H464" s="23"/>
    </row>
    <row r="465" spans="1:8" x14ac:dyDescent="0.3">
      <c r="A465" s="3">
        <v>191</v>
      </c>
      <c r="B465" s="4" t="s">
        <v>294</v>
      </c>
      <c r="C465" s="5" t="s">
        <v>191</v>
      </c>
      <c r="D465" s="6" t="s">
        <v>683</v>
      </c>
      <c r="E465" s="7"/>
      <c r="F465" s="8">
        <v>300000</v>
      </c>
      <c r="G465" s="28">
        <f>E465+F465</f>
        <v>300000</v>
      </c>
      <c r="H465" s="23"/>
    </row>
    <row r="466" spans="1:8" x14ac:dyDescent="0.3">
      <c r="A466" s="3">
        <v>192</v>
      </c>
      <c r="B466" s="4" t="s">
        <v>294</v>
      </c>
      <c r="C466" s="5" t="s">
        <v>397</v>
      </c>
      <c r="D466" s="6" t="s">
        <v>684</v>
      </c>
      <c r="E466" s="7">
        <v>300000</v>
      </c>
      <c r="F466" s="8"/>
      <c r="G466" s="28">
        <f>E466+F466</f>
        <v>300000</v>
      </c>
      <c r="H466" s="23"/>
    </row>
    <row r="467" spans="1:8" x14ac:dyDescent="0.3">
      <c r="A467" s="3">
        <v>193</v>
      </c>
      <c r="B467" s="4">
        <v>46083</v>
      </c>
      <c r="C467" s="5" t="s">
        <v>518</v>
      </c>
      <c r="D467" s="6"/>
      <c r="E467" s="7">
        <v>250000</v>
      </c>
      <c r="F467" s="8"/>
      <c r="G467" s="28">
        <f t="shared" ref="G467:G498" si="43">F467+E467</f>
        <v>250000</v>
      </c>
      <c r="H467" s="23"/>
    </row>
    <row r="468" spans="1:8" x14ac:dyDescent="0.3">
      <c r="A468" s="3">
        <v>194</v>
      </c>
      <c r="B468" s="4">
        <v>46083</v>
      </c>
      <c r="C468" s="5" t="s">
        <v>519</v>
      </c>
      <c r="D468" s="6"/>
      <c r="E468" s="7">
        <v>250000</v>
      </c>
      <c r="F468" s="8"/>
      <c r="G468" s="28">
        <f t="shared" si="43"/>
        <v>250000</v>
      </c>
      <c r="H468" s="23"/>
    </row>
    <row r="469" spans="1:8" x14ac:dyDescent="0.3">
      <c r="A469" s="3">
        <v>195</v>
      </c>
      <c r="B469" s="4">
        <v>46085</v>
      </c>
      <c r="C469" s="5" t="s">
        <v>520</v>
      </c>
      <c r="D469" s="6"/>
      <c r="E469" s="7">
        <v>250000</v>
      </c>
      <c r="F469" s="8"/>
      <c r="G469" s="28">
        <f t="shared" si="43"/>
        <v>250000</v>
      </c>
      <c r="H469" s="23" t="s">
        <v>521</v>
      </c>
    </row>
    <row r="470" spans="1:8" x14ac:dyDescent="0.3">
      <c r="A470" s="3">
        <v>196</v>
      </c>
      <c r="B470" s="4">
        <v>46085</v>
      </c>
      <c r="C470" s="5" t="s">
        <v>939</v>
      </c>
      <c r="D470" s="6"/>
      <c r="E470" s="7">
        <v>250000</v>
      </c>
      <c r="F470" s="8"/>
      <c r="G470" s="28">
        <f t="shared" si="43"/>
        <v>250000</v>
      </c>
      <c r="H470" s="23"/>
    </row>
    <row r="471" spans="1:8" x14ac:dyDescent="0.3">
      <c r="A471" s="3">
        <v>197</v>
      </c>
      <c r="B471" s="4" t="s">
        <v>284</v>
      </c>
      <c r="C471" s="5" t="s">
        <v>137</v>
      </c>
      <c r="D471" s="6" t="s">
        <v>685</v>
      </c>
      <c r="E471" s="7">
        <v>250000</v>
      </c>
      <c r="F471" s="8"/>
      <c r="G471" s="28">
        <f t="shared" si="43"/>
        <v>250000</v>
      </c>
      <c r="H471" s="23"/>
    </row>
    <row r="472" spans="1:8" x14ac:dyDescent="0.3">
      <c r="A472" s="3">
        <v>198</v>
      </c>
      <c r="B472" s="4" t="s">
        <v>284</v>
      </c>
      <c r="C472" s="5" t="s">
        <v>686</v>
      </c>
      <c r="D472" s="6"/>
      <c r="E472" s="7">
        <v>250000</v>
      </c>
      <c r="F472" s="8"/>
      <c r="G472" s="28">
        <f t="shared" si="43"/>
        <v>250000</v>
      </c>
      <c r="H472" s="23"/>
    </row>
    <row r="473" spans="1:8" x14ac:dyDescent="0.3">
      <c r="A473" s="3">
        <v>199</v>
      </c>
      <c r="B473" s="4">
        <v>46076</v>
      </c>
      <c r="C473" s="5" t="s">
        <v>117</v>
      </c>
      <c r="D473" s="6" t="s">
        <v>522</v>
      </c>
      <c r="E473" s="7">
        <v>200000</v>
      </c>
      <c r="F473" s="8"/>
      <c r="G473" s="28">
        <f t="shared" si="43"/>
        <v>200000</v>
      </c>
      <c r="H473" s="23"/>
    </row>
    <row r="474" spans="1:8" x14ac:dyDescent="0.3">
      <c r="A474" s="3">
        <v>200</v>
      </c>
      <c r="B474" s="4">
        <v>46077</v>
      </c>
      <c r="C474" s="5" t="s">
        <v>523</v>
      </c>
      <c r="D474" s="6" t="s">
        <v>524</v>
      </c>
      <c r="E474" s="7">
        <v>200000</v>
      </c>
      <c r="F474" s="8"/>
      <c r="G474" s="28">
        <f t="shared" si="43"/>
        <v>200000</v>
      </c>
      <c r="H474" s="23"/>
    </row>
    <row r="475" spans="1:8" x14ac:dyDescent="0.3">
      <c r="A475" s="3">
        <v>201</v>
      </c>
      <c r="B475" s="4">
        <v>46078</v>
      </c>
      <c r="C475" s="5" t="s">
        <v>525</v>
      </c>
      <c r="D475" s="6" t="s">
        <v>526</v>
      </c>
      <c r="E475" s="7">
        <v>200000</v>
      </c>
      <c r="F475" s="8"/>
      <c r="G475" s="28">
        <f t="shared" si="43"/>
        <v>200000</v>
      </c>
      <c r="H475" s="23"/>
    </row>
    <row r="476" spans="1:8" x14ac:dyDescent="0.3">
      <c r="A476" s="3">
        <v>202</v>
      </c>
      <c r="B476" s="4">
        <v>46078</v>
      </c>
      <c r="C476" s="5" t="s">
        <v>527</v>
      </c>
      <c r="D476" s="6"/>
      <c r="E476" s="7">
        <v>200000</v>
      </c>
      <c r="F476" s="8"/>
      <c r="G476" s="28">
        <f t="shared" si="43"/>
        <v>200000</v>
      </c>
      <c r="H476" s="23"/>
    </row>
    <row r="477" spans="1:8" x14ac:dyDescent="0.3">
      <c r="A477" s="3">
        <v>203</v>
      </c>
      <c r="B477" s="4">
        <v>46079</v>
      </c>
      <c r="C477" s="5" t="s">
        <v>528</v>
      </c>
      <c r="D477" s="6"/>
      <c r="E477" s="7">
        <v>200000</v>
      </c>
      <c r="F477" s="8"/>
      <c r="G477" s="28">
        <f t="shared" si="43"/>
        <v>200000</v>
      </c>
      <c r="H477" s="23"/>
    </row>
    <row r="478" spans="1:8" x14ac:dyDescent="0.3">
      <c r="A478" s="3">
        <v>204</v>
      </c>
      <c r="B478" s="4">
        <v>46080</v>
      </c>
      <c r="C478" s="5" t="s">
        <v>529</v>
      </c>
      <c r="D478" s="6"/>
      <c r="E478" s="7">
        <v>200000</v>
      </c>
      <c r="F478" s="8"/>
      <c r="G478" s="28">
        <f t="shared" si="43"/>
        <v>200000</v>
      </c>
      <c r="H478" s="23"/>
    </row>
    <row r="479" spans="1:8" x14ac:dyDescent="0.3">
      <c r="A479" s="3">
        <v>205</v>
      </c>
      <c r="B479" s="4">
        <v>46080</v>
      </c>
      <c r="C479" s="5" t="s">
        <v>530</v>
      </c>
      <c r="D479" s="6" t="s">
        <v>531</v>
      </c>
      <c r="E479" s="7">
        <v>200000</v>
      </c>
      <c r="F479" s="8"/>
      <c r="G479" s="28">
        <f t="shared" si="43"/>
        <v>200000</v>
      </c>
      <c r="H479" s="23"/>
    </row>
    <row r="480" spans="1:8" x14ac:dyDescent="0.3">
      <c r="A480" s="3">
        <v>206</v>
      </c>
      <c r="B480" s="4">
        <v>46084</v>
      </c>
      <c r="C480" s="5" t="s">
        <v>532</v>
      </c>
      <c r="D480" s="6"/>
      <c r="E480" s="7">
        <v>200000</v>
      </c>
      <c r="F480" s="8"/>
      <c r="G480" s="28">
        <f t="shared" si="43"/>
        <v>200000</v>
      </c>
      <c r="H480" s="23"/>
    </row>
    <row r="481" spans="1:8" x14ac:dyDescent="0.3">
      <c r="A481" s="3">
        <v>207</v>
      </c>
      <c r="B481" s="4">
        <v>46085</v>
      </c>
      <c r="C481" s="5" t="s">
        <v>533</v>
      </c>
      <c r="D481" s="6"/>
      <c r="E481" s="7">
        <v>200000</v>
      </c>
      <c r="F481" s="8"/>
      <c r="G481" s="28">
        <f t="shared" si="43"/>
        <v>200000</v>
      </c>
      <c r="H481" s="23"/>
    </row>
    <row r="482" spans="1:8" x14ac:dyDescent="0.3">
      <c r="A482" s="3">
        <v>208</v>
      </c>
      <c r="B482" s="4">
        <v>46086</v>
      </c>
      <c r="C482" s="5" t="s">
        <v>534</v>
      </c>
      <c r="D482" s="6"/>
      <c r="E482" s="7">
        <v>200000</v>
      </c>
      <c r="F482" s="8"/>
      <c r="G482" s="28">
        <f t="shared" si="43"/>
        <v>200000</v>
      </c>
      <c r="H482" s="23"/>
    </row>
    <row r="483" spans="1:8" x14ac:dyDescent="0.3">
      <c r="A483" s="3">
        <v>209</v>
      </c>
      <c r="B483" s="4">
        <v>46087</v>
      </c>
      <c r="C483" s="5" t="s">
        <v>535</v>
      </c>
      <c r="D483" s="6"/>
      <c r="E483" s="7">
        <v>200000</v>
      </c>
      <c r="F483" s="8"/>
      <c r="G483" s="28">
        <f t="shared" si="43"/>
        <v>200000</v>
      </c>
      <c r="H483" s="23"/>
    </row>
    <row r="484" spans="1:8" x14ac:dyDescent="0.3">
      <c r="A484" s="3">
        <v>210</v>
      </c>
      <c r="B484" s="4">
        <v>46087</v>
      </c>
      <c r="C484" s="5" t="s">
        <v>536</v>
      </c>
      <c r="D484" s="6"/>
      <c r="E484" s="7">
        <v>200000</v>
      </c>
      <c r="F484" s="8"/>
      <c r="G484" s="28">
        <f t="shared" si="43"/>
        <v>200000</v>
      </c>
      <c r="H484" s="23"/>
    </row>
    <row r="485" spans="1:8" x14ac:dyDescent="0.3">
      <c r="A485" s="3">
        <v>211</v>
      </c>
      <c r="B485" s="4">
        <v>46087</v>
      </c>
      <c r="C485" s="5" t="s">
        <v>385</v>
      </c>
      <c r="D485" s="6"/>
      <c r="E485" s="7">
        <v>200000</v>
      </c>
      <c r="F485" s="8"/>
      <c r="G485" s="28">
        <f t="shared" si="43"/>
        <v>200000</v>
      </c>
      <c r="H485" s="23"/>
    </row>
    <row r="486" spans="1:8" x14ac:dyDescent="0.3">
      <c r="A486" s="3">
        <v>212</v>
      </c>
      <c r="B486" s="4">
        <v>46087</v>
      </c>
      <c r="C486" s="5" t="s">
        <v>537</v>
      </c>
      <c r="D486" s="6"/>
      <c r="E486" s="7">
        <v>200000</v>
      </c>
      <c r="F486" s="8"/>
      <c r="G486" s="28">
        <f t="shared" si="43"/>
        <v>200000</v>
      </c>
      <c r="H486" s="23"/>
    </row>
    <row r="487" spans="1:8" x14ac:dyDescent="0.3">
      <c r="A487" s="3">
        <v>213</v>
      </c>
      <c r="B487" s="4" t="s">
        <v>284</v>
      </c>
      <c r="C487" s="5" t="s">
        <v>687</v>
      </c>
      <c r="D487" s="6" t="s">
        <v>597</v>
      </c>
      <c r="E487" s="7">
        <v>200000</v>
      </c>
      <c r="F487" s="8"/>
      <c r="G487" s="28">
        <f t="shared" si="43"/>
        <v>200000</v>
      </c>
      <c r="H487" s="23"/>
    </row>
    <row r="488" spans="1:8" x14ac:dyDescent="0.3">
      <c r="A488" s="3">
        <v>214</v>
      </c>
      <c r="B488" s="4" t="s">
        <v>284</v>
      </c>
      <c r="C488" s="5" t="s">
        <v>688</v>
      </c>
      <c r="D488" s="6" t="s">
        <v>612</v>
      </c>
      <c r="E488" s="7">
        <v>200000</v>
      </c>
      <c r="F488" s="8"/>
      <c r="G488" s="28">
        <f t="shared" si="43"/>
        <v>200000</v>
      </c>
      <c r="H488" s="23"/>
    </row>
    <row r="489" spans="1:8" x14ac:dyDescent="0.3">
      <c r="A489" s="3">
        <v>215</v>
      </c>
      <c r="B489" s="4" t="s">
        <v>284</v>
      </c>
      <c r="C489" s="5" t="s">
        <v>689</v>
      </c>
      <c r="D489" s="6" t="s">
        <v>690</v>
      </c>
      <c r="E489" s="7">
        <v>200000</v>
      </c>
      <c r="F489" s="8"/>
      <c r="G489" s="28">
        <f t="shared" si="43"/>
        <v>200000</v>
      </c>
      <c r="H489" s="23"/>
    </row>
    <row r="490" spans="1:8" x14ac:dyDescent="0.3">
      <c r="A490" s="3">
        <v>216</v>
      </c>
      <c r="B490" s="4" t="s">
        <v>276</v>
      </c>
      <c r="C490" s="5" t="s">
        <v>691</v>
      </c>
      <c r="D490" s="6" t="s">
        <v>672</v>
      </c>
      <c r="E490" s="7">
        <v>200000</v>
      </c>
      <c r="F490" s="8"/>
      <c r="G490" s="28">
        <f t="shared" si="43"/>
        <v>200000</v>
      </c>
      <c r="H490" s="23"/>
    </row>
    <row r="491" spans="1:8" x14ac:dyDescent="0.3">
      <c r="A491" s="3">
        <v>217</v>
      </c>
      <c r="B491" s="4" t="s">
        <v>276</v>
      </c>
      <c r="C491" s="5" t="s">
        <v>692</v>
      </c>
      <c r="D491" s="6" t="s">
        <v>672</v>
      </c>
      <c r="E491" s="7">
        <v>200000</v>
      </c>
      <c r="F491" s="8"/>
      <c r="G491" s="28">
        <f t="shared" si="43"/>
        <v>200000</v>
      </c>
      <c r="H491" s="23"/>
    </row>
    <row r="492" spans="1:8" x14ac:dyDescent="0.3">
      <c r="A492" s="3">
        <v>218</v>
      </c>
      <c r="B492" s="4" t="s">
        <v>276</v>
      </c>
      <c r="C492" s="5" t="s">
        <v>41</v>
      </c>
      <c r="D492" s="6" t="s">
        <v>422</v>
      </c>
      <c r="E492" s="7">
        <v>200000</v>
      </c>
      <c r="F492" s="8"/>
      <c r="G492" s="28">
        <f t="shared" si="43"/>
        <v>200000</v>
      </c>
      <c r="H492" s="23"/>
    </row>
    <row r="493" spans="1:8" x14ac:dyDescent="0.3">
      <c r="A493" s="3">
        <v>219</v>
      </c>
      <c r="B493" s="4" t="s">
        <v>276</v>
      </c>
      <c r="C493" s="5" t="s">
        <v>693</v>
      </c>
      <c r="D493" s="6" t="s">
        <v>414</v>
      </c>
      <c r="E493" s="7">
        <v>200000</v>
      </c>
      <c r="F493" s="8"/>
      <c r="G493" s="28">
        <f t="shared" si="43"/>
        <v>200000</v>
      </c>
      <c r="H493" s="23"/>
    </row>
    <row r="494" spans="1:8" x14ac:dyDescent="0.3">
      <c r="A494" s="3">
        <v>220</v>
      </c>
      <c r="B494" s="4" t="s">
        <v>276</v>
      </c>
      <c r="C494" s="5" t="s">
        <v>694</v>
      </c>
      <c r="D494" s="6" t="s">
        <v>695</v>
      </c>
      <c r="E494" s="7">
        <v>200000</v>
      </c>
      <c r="F494" s="8"/>
      <c r="G494" s="28">
        <f t="shared" si="43"/>
        <v>200000</v>
      </c>
      <c r="H494" s="23"/>
    </row>
    <row r="495" spans="1:8" x14ac:dyDescent="0.3">
      <c r="A495" s="3">
        <v>221</v>
      </c>
      <c r="B495" s="4" t="s">
        <v>276</v>
      </c>
      <c r="C495" s="5" t="s">
        <v>696</v>
      </c>
      <c r="D495" s="6" t="s">
        <v>697</v>
      </c>
      <c r="E495" s="7">
        <v>200000</v>
      </c>
      <c r="F495" s="8"/>
      <c r="G495" s="28">
        <f t="shared" si="43"/>
        <v>200000</v>
      </c>
      <c r="H495" s="23"/>
    </row>
    <row r="496" spans="1:8" x14ac:dyDescent="0.3">
      <c r="A496" s="3">
        <v>222</v>
      </c>
      <c r="B496" s="4" t="s">
        <v>276</v>
      </c>
      <c r="C496" s="5" t="s">
        <v>698</v>
      </c>
      <c r="D496" s="6" t="s">
        <v>699</v>
      </c>
      <c r="E496" s="7">
        <v>200000</v>
      </c>
      <c r="F496" s="8"/>
      <c r="G496" s="28">
        <f t="shared" si="43"/>
        <v>200000</v>
      </c>
      <c r="H496" s="23"/>
    </row>
    <row r="497" spans="1:8" x14ac:dyDescent="0.3">
      <c r="A497" s="3">
        <v>223</v>
      </c>
      <c r="B497" s="4" t="s">
        <v>276</v>
      </c>
      <c r="C497" s="5" t="s">
        <v>43</v>
      </c>
      <c r="D497" s="6" t="s">
        <v>672</v>
      </c>
      <c r="E497" s="7">
        <v>200000</v>
      </c>
      <c r="F497" s="8"/>
      <c r="G497" s="28">
        <f t="shared" si="43"/>
        <v>200000</v>
      </c>
      <c r="H497" s="23"/>
    </row>
    <row r="498" spans="1:8" x14ac:dyDescent="0.3">
      <c r="A498" s="3">
        <v>224</v>
      </c>
      <c r="B498" s="4" t="s">
        <v>276</v>
      </c>
      <c r="C498" s="5" t="s">
        <v>700</v>
      </c>
      <c r="D498" s="6" t="s">
        <v>672</v>
      </c>
      <c r="E498" s="7">
        <v>200000</v>
      </c>
      <c r="F498" s="8"/>
      <c r="G498" s="28">
        <f t="shared" si="43"/>
        <v>200000</v>
      </c>
      <c r="H498" s="23"/>
    </row>
    <row r="499" spans="1:8" x14ac:dyDescent="0.3">
      <c r="A499" s="3">
        <v>225</v>
      </c>
      <c r="B499" s="4" t="s">
        <v>276</v>
      </c>
      <c r="C499" s="5" t="s">
        <v>701</v>
      </c>
      <c r="D499" s="6" t="s">
        <v>702</v>
      </c>
      <c r="E499" s="7">
        <v>200000</v>
      </c>
      <c r="F499" s="8"/>
      <c r="G499" s="28">
        <f t="shared" ref="G499:G527" si="44">F499+E499</f>
        <v>200000</v>
      </c>
      <c r="H499" s="23"/>
    </row>
    <row r="500" spans="1:8" x14ac:dyDescent="0.3">
      <c r="A500" s="3">
        <v>226</v>
      </c>
      <c r="B500" s="4" t="s">
        <v>276</v>
      </c>
      <c r="C500" s="5" t="s">
        <v>703</v>
      </c>
      <c r="D500" s="6" t="s">
        <v>704</v>
      </c>
      <c r="E500" s="7">
        <v>200000</v>
      </c>
      <c r="F500" s="8"/>
      <c r="G500" s="28">
        <f t="shared" si="44"/>
        <v>200000</v>
      </c>
      <c r="H500" s="23"/>
    </row>
    <row r="501" spans="1:8" x14ac:dyDescent="0.3">
      <c r="A501" s="3">
        <v>227</v>
      </c>
      <c r="B501" s="4" t="s">
        <v>276</v>
      </c>
      <c r="C501" s="5" t="s">
        <v>705</v>
      </c>
      <c r="D501" s="6" t="s">
        <v>706</v>
      </c>
      <c r="E501" s="7">
        <v>200000</v>
      </c>
      <c r="F501" s="8"/>
      <c r="G501" s="28">
        <f t="shared" si="44"/>
        <v>200000</v>
      </c>
      <c r="H501" s="23"/>
    </row>
    <row r="502" spans="1:8" x14ac:dyDescent="0.3">
      <c r="A502" s="3">
        <v>228</v>
      </c>
      <c r="B502" s="4" t="s">
        <v>276</v>
      </c>
      <c r="C502" s="5" t="s">
        <v>707</v>
      </c>
      <c r="D502" s="6" t="s">
        <v>708</v>
      </c>
      <c r="E502" s="7">
        <v>200000</v>
      </c>
      <c r="F502" s="8"/>
      <c r="G502" s="28">
        <f t="shared" si="44"/>
        <v>200000</v>
      </c>
      <c r="H502" s="23"/>
    </row>
    <row r="503" spans="1:8" x14ac:dyDescent="0.3">
      <c r="A503" s="3">
        <v>229</v>
      </c>
      <c r="B503" s="4" t="s">
        <v>276</v>
      </c>
      <c r="C503" s="5" t="s">
        <v>709</v>
      </c>
      <c r="D503" s="6" t="s">
        <v>710</v>
      </c>
      <c r="E503" s="7">
        <v>200000</v>
      </c>
      <c r="F503" s="8"/>
      <c r="G503" s="28">
        <f t="shared" si="44"/>
        <v>200000</v>
      </c>
      <c r="H503" s="23"/>
    </row>
    <row r="504" spans="1:8" x14ac:dyDescent="0.3">
      <c r="A504" s="3">
        <v>230</v>
      </c>
      <c r="B504" s="4" t="s">
        <v>276</v>
      </c>
      <c r="C504" s="5" t="s">
        <v>711</v>
      </c>
      <c r="D504" s="6" t="s">
        <v>574</v>
      </c>
      <c r="E504" s="7">
        <v>200000</v>
      </c>
      <c r="F504" s="8"/>
      <c r="G504" s="28">
        <f t="shared" si="44"/>
        <v>200000</v>
      </c>
      <c r="H504" s="23"/>
    </row>
    <row r="505" spans="1:8" x14ac:dyDescent="0.3">
      <c r="A505" s="3">
        <v>231</v>
      </c>
      <c r="B505" s="4" t="s">
        <v>276</v>
      </c>
      <c r="C505" s="5" t="s">
        <v>712</v>
      </c>
      <c r="D505" s="6" t="s">
        <v>713</v>
      </c>
      <c r="E505" s="7">
        <v>200000</v>
      </c>
      <c r="F505" s="8"/>
      <c r="G505" s="28">
        <f t="shared" si="44"/>
        <v>200000</v>
      </c>
      <c r="H505" s="23"/>
    </row>
    <row r="506" spans="1:8" x14ac:dyDescent="0.3">
      <c r="A506" s="3">
        <v>232</v>
      </c>
      <c r="B506" s="4" t="s">
        <v>276</v>
      </c>
      <c r="C506" s="5" t="s">
        <v>714</v>
      </c>
      <c r="D506" s="6" t="s">
        <v>715</v>
      </c>
      <c r="E506" s="7">
        <v>200000</v>
      </c>
      <c r="F506" s="8"/>
      <c r="G506" s="28">
        <f t="shared" si="44"/>
        <v>200000</v>
      </c>
      <c r="H506" s="23"/>
    </row>
    <row r="507" spans="1:8" x14ac:dyDescent="0.3">
      <c r="A507" s="3">
        <v>233</v>
      </c>
      <c r="B507" s="4" t="s">
        <v>276</v>
      </c>
      <c r="C507" s="5" t="s">
        <v>716</v>
      </c>
      <c r="D507" s="6" t="s">
        <v>717</v>
      </c>
      <c r="E507" s="7">
        <v>200000</v>
      </c>
      <c r="F507" s="8"/>
      <c r="G507" s="28">
        <f t="shared" si="44"/>
        <v>200000</v>
      </c>
      <c r="H507" s="23"/>
    </row>
    <row r="508" spans="1:8" x14ac:dyDescent="0.3">
      <c r="A508" s="3">
        <v>234</v>
      </c>
      <c r="B508" s="4" t="s">
        <v>276</v>
      </c>
      <c r="C508" s="5" t="s">
        <v>718</v>
      </c>
      <c r="D508" s="6" t="s">
        <v>717</v>
      </c>
      <c r="E508" s="7">
        <v>200000</v>
      </c>
      <c r="F508" s="8"/>
      <c r="G508" s="28">
        <f t="shared" si="44"/>
        <v>200000</v>
      </c>
      <c r="H508" s="23"/>
    </row>
    <row r="509" spans="1:8" x14ac:dyDescent="0.3">
      <c r="A509" s="3">
        <v>235</v>
      </c>
      <c r="B509" s="4" t="s">
        <v>276</v>
      </c>
      <c r="C509" s="5" t="s">
        <v>719</v>
      </c>
      <c r="D509" s="6" t="s">
        <v>717</v>
      </c>
      <c r="E509" s="7">
        <v>200000</v>
      </c>
      <c r="F509" s="8"/>
      <c r="G509" s="28">
        <f t="shared" si="44"/>
        <v>200000</v>
      </c>
      <c r="H509" s="23"/>
    </row>
    <row r="510" spans="1:8" x14ac:dyDescent="0.3">
      <c r="A510" s="3">
        <v>236</v>
      </c>
      <c r="B510" s="4" t="s">
        <v>276</v>
      </c>
      <c r="C510" s="5" t="s">
        <v>720</v>
      </c>
      <c r="D510" s="6" t="s">
        <v>721</v>
      </c>
      <c r="E510" s="7">
        <v>200000</v>
      </c>
      <c r="F510" s="8"/>
      <c r="G510" s="28">
        <f t="shared" si="44"/>
        <v>200000</v>
      </c>
      <c r="H510" s="23"/>
    </row>
    <row r="511" spans="1:8" x14ac:dyDescent="0.3">
      <c r="A511" s="3">
        <v>237</v>
      </c>
      <c r="B511" s="4" t="s">
        <v>276</v>
      </c>
      <c r="C511" s="5" t="s">
        <v>722</v>
      </c>
      <c r="D511" s="6" t="s">
        <v>697</v>
      </c>
      <c r="E511" s="7">
        <v>200000</v>
      </c>
      <c r="F511" s="8"/>
      <c r="G511" s="28">
        <f t="shared" si="44"/>
        <v>200000</v>
      </c>
      <c r="H511" s="23"/>
    </row>
    <row r="512" spans="1:8" x14ac:dyDescent="0.3">
      <c r="A512" s="3">
        <v>238</v>
      </c>
      <c r="B512" s="4" t="s">
        <v>276</v>
      </c>
      <c r="C512" s="5" t="s">
        <v>723</v>
      </c>
      <c r="D512" s="6" t="s">
        <v>697</v>
      </c>
      <c r="E512" s="7">
        <v>200000</v>
      </c>
      <c r="F512" s="8"/>
      <c r="G512" s="28">
        <f t="shared" si="44"/>
        <v>200000</v>
      </c>
      <c r="H512" s="23"/>
    </row>
    <row r="513" spans="1:8" x14ac:dyDescent="0.3">
      <c r="A513" s="3">
        <v>239</v>
      </c>
      <c r="B513" s="4" t="s">
        <v>276</v>
      </c>
      <c r="C513" s="5" t="s">
        <v>724</v>
      </c>
      <c r="D513" s="6" t="s">
        <v>721</v>
      </c>
      <c r="E513" s="7">
        <v>200000</v>
      </c>
      <c r="F513" s="8"/>
      <c r="G513" s="28">
        <f t="shared" si="44"/>
        <v>200000</v>
      </c>
      <c r="H513" s="23"/>
    </row>
    <row r="514" spans="1:8" x14ac:dyDescent="0.3">
      <c r="A514" s="3">
        <v>240</v>
      </c>
      <c r="B514" s="4" t="s">
        <v>276</v>
      </c>
      <c r="C514" s="5" t="s">
        <v>652</v>
      </c>
      <c r="D514" s="6" t="s">
        <v>653</v>
      </c>
      <c r="E514" s="7"/>
      <c r="F514" s="8">
        <v>200000</v>
      </c>
      <c r="G514" s="28">
        <f t="shared" si="44"/>
        <v>200000</v>
      </c>
      <c r="H514" s="23"/>
    </row>
    <row r="515" spans="1:8" x14ac:dyDescent="0.3">
      <c r="A515" s="3">
        <v>241</v>
      </c>
      <c r="B515" s="4" t="s">
        <v>276</v>
      </c>
      <c r="C515" s="5" t="s">
        <v>725</v>
      </c>
      <c r="D515" s="6" t="s">
        <v>726</v>
      </c>
      <c r="E515" s="7">
        <v>200000</v>
      </c>
      <c r="F515" s="8"/>
      <c r="G515" s="28">
        <f t="shared" si="44"/>
        <v>200000</v>
      </c>
      <c r="H515" s="23"/>
    </row>
    <row r="516" spans="1:8" x14ac:dyDescent="0.3">
      <c r="A516" s="3">
        <v>242</v>
      </c>
      <c r="B516" s="4" t="s">
        <v>276</v>
      </c>
      <c r="C516" s="5" t="s">
        <v>727</v>
      </c>
      <c r="D516" s="6" t="s">
        <v>728</v>
      </c>
      <c r="E516" s="7"/>
      <c r="F516" s="8">
        <v>200000</v>
      </c>
      <c r="G516" s="28">
        <f t="shared" si="44"/>
        <v>200000</v>
      </c>
      <c r="H516" s="23"/>
    </row>
    <row r="517" spans="1:8" x14ac:dyDescent="0.3">
      <c r="A517" s="3">
        <v>243</v>
      </c>
      <c r="B517" s="4" t="s">
        <v>276</v>
      </c>
      <c r="C517" s="5" t="s">
        <v>716</v>
      </c>
      <c r="D517" s="6" t="s">
        <v>717</v>
      </c>
      <c r="E517" s="7">
        <v>200000</v>
      </c>
      <c r="F517" s="8"/>
      <c r="G517" s="28">
        <f t="shared" si="44"/>
        <v>200000</v>
      </c>
      <c r="H517" s="23"/>
    </row>
    <row r="518" spans="1:8" x14ac:dyDescent="0.3">
      <c r="A518" s="3">
        <v>244</v>
      </c>
      <c r="B518" s="4" t="s">
        <v>276</v>
      </c>
      <c r="C518" s="5" t="s">
        <v>458</v>
      </c>
      <c r="D518" s="6" t="s">
        <v>729</v>
      </c>
      <c r="E518" s="7">
        <v>200000</v>
      </c>
      <c r="F518" s="8"/>
      <c r="G518" s="28">
        <f t="shared" si="44"/>
        <v>200000</v>
      </c>
      <c r="H518" s="23"/>
    </row>
    <row r="519" spans="1:8" x14ac:dyDescent="0.3">
      <c r="A519" s="3">
        <v>245</v>
      </c>
      <c r="B519" s="4" t="s">
        <v>276</v>
      </c>
      <c r="C519" s="5" t="s">
        <v>730</v>
      </c>
      <c r="D519" s="6" t="s">
        <v>731</v>
      </c>
      <c r="E519" s="7">
        <v>200000</v>
      </c>
      <c r="F519" s="8"/>
      <c r="G519" s="28">
        <f t="shared" si="44"/>
        <v>200000</v>
      </c>
      <c r="H519" s="23"/>
    </row>
    <row r="520" spans="1:8" x14ac:dyDescent="0.3">
      <c r="A520" s="3">
        <v>246</v>
      </c>
      <c r="B520" s="4" t="s">
        <v>276</v>
      </c>
      <c r="C520" s="5" t="s">
        <v>732</v>
      </c>
      <c r="D520" s="6" t="s">
        <v>733</v>
      </c>
      <c r="E520" s="7">
        <v>200000</v>
      </c>
      <c r="F520" s="8"/>
      <c r="G520" s="28">
        <f t="shared" si="44"/>
        <v>200000</v>
      </c>
      <c r="H520" s="23"/>
    </row>
    <row r="521" spans="1:8" x14ac:dyDescent="0.3">
      <c r="A521" s="3">
        <v>247</v>
      </c>
      <c r="B521" s="4" t="s">
        <v>276</v>
      </c>
      <c r="C521" s="5" t="s">
        <v>734</v>
      </c>
      <c r="D521" s="6" t="s">
        <v>735</v>
      </c>
      <c r="E521" s="7">
        <v>200000</v>
      </c>
      <c r="F521" s="8"/>
      <c r="G521" s="28">
        <f t="shared" si="44"/>
        <v>200000</v>
      </c>
      <c r="H521" s="23"/>
    </row>
    <row r="522" spans="1:8" x14ac:dyDescent="0.3">
      <c r="A522" s="3">
        <v>248</v>
      </c>
      <c r="B522" s="4" t="s">
        <v>276</v>
      </c>
      <c r="C522" s="5" t="s">
        <v>736</v>
      </c>
      <c r="D522" s="6" t="s">
        <v>737</v>
      </c>
      <c r="E522" s="7">
        <v>200000</v>
      </c>
      <c r="F522" s="8"/>
      <c r="G522" s="28">
        <f t="shared" si="44"/>
        <v>200000</v>
      </c>
      <c r="H522" s="23"/>
    </row>
    <row r="523" spans="1:8" x14ac:dyDescent="0.3">
      <c r="A523" s="3">
        <v>249</v>
      </c>
      <c r="B523" s="4" t="s">
        <v>276</v>
      </c>
      <c r="C523" s="5" t="s">
        <v>738</v>
      </c>
      <c r="D523" s="6" t="s">
        <v>735</v>
      </c>
      <c r="E523" s="7">
        <v>200000</v>
      </c>
      <c r="F523" s="8"/>
      <c r="G523" s="28">
        <f t="shared" si="44"/>
        <v>200000</v>
      </c>
      <c r="H523" s="23"/>
    </row>
    <row r="524" spans="1:8" x14ac:dyDescent="0.3">
      <c r="A524" s="3">
        <v>250</v>
      </c>
      <c r="B524" s="4" t="s">
        <v>276</v>
      </c>
      <c r="C524" s="5" t="s">
        <v>739</v>
      </c>
      <c r="D524" s="6" t="s">
        <v>414</v>
      </c>
      <c r="E524" s="7">
        <v>200000</v>
      </c>
      <c r="F524" s="8"/>
      <c r="G524" s="28">
        <f t="shared" si="44"/>
        <v>200000</v>
      </c>
      <c r="H524" s="23"/>
    </row>
    <row r="525" spans="1:8" x14ac:dyDescent="0.3">
      <c r="A525" s="3">
        <v>251</v>
      </c>
      <c r="B525" s="4" t="s">
        <v>294</v>
      </c>
      <c r="C525" s="5" t="s">
        <v>740</v>
      </c>
      <c r="D525" s="6" t="s">
        <v>741</v>
      </c>
      <c r="E525" s="7">
        <v>200000</v>
      </c>
      <c r="F525" s="8"/>
      <c r="G525" s="28">
        <f t="shared" si="44"/>
        <v>200000</v>
      </c>
      <c r="H525" s="23"/>
    </row>
    <row r="526" spans="1:8" x14ac:dyDescent="0.3">
      <c r="A526" s="3">
        <v>252</v>
      </c>
      <c r="B526" s="4" t="s">
        <v>294</v>
      </c>
      <c r="C526" s="5" t="s">
        <v>742</v>
      </c>
      <c r="D526" s="6" t="s">
        <v>743</v>
      </c>
      <c r="E526" s="7">
        <v>200000</v>
      </c>
      <c r="F526" s="8"/>
      <c r="G526" s="28">
        <f t="shared" si="44"/>
        <v>200000</v>
      </c>
      <c r="H526" s="23"/>
    </row>
    <row r="527" spans="1:8" x14ac:dyDescent="0.3">
      <c r="A527" s="3">
        <v>253</v>
      </c>
      <c r="B527" s="4" t="s">
        <v>294</v>
      </c>
      <c r="C527" s="5" t="s">
        <v>744</v>
      </c>
      <c r="D527" s="6" t="s">
        <v>745</v>
      </c>
      <c r="E527" s="7">
        <v>200000</v>
      </c>
      <c r="F527" s="8"/>
      <c r="G527" s="28">
        <f t="shared" si="44"/>
        <v>200000</v>
      </c>
      <c r="H527" s="23"/>
    </row>
    <row r="528" spans="1:8" x14ac:dyDescent="0.3">
      <c r="A528" s="3">
        <v>254</v>
      </c>
      <c r="B528" s="4" t="s">
        <v>294</v>
      </c>
      <c r="C528" s="5" t="s">
        <v>590</v>
      </c>
      <c r="D528" s="6" t="s">
        <v>746</v>
      </c>
      <c r="E528" s="7">
        <v>100000</v>
      </c>
      <c r="F528" s="8"/>
      <c r="G528" s="28">
        <v>200000</v>
      </c>
      <c r="H528" s="23"/>
    </row>
    <row r="529" spans="1:8" x14ac:dyDescent="0.3">
      <c r="A529" s="3">
        <v>255</v>
      </c>
      <c r="B529" s="4" t="s">
        <v>294</v>
      </c>
      <c r="C529" s="5" t="s">
        <v>747</v>
      </c>
      <c r="D529" s="6" t="s">
        <v>422</v>
      </c>
      <c r="E529" s="7">
        <v>200000</v>
      </c>
      <c r="F529" s="8"/>
      <c r="G529" s="28">
        <f>F529+E529</f>
        <v>200000</v>
      </c>
      <c r="H529" s="23"/>
    </row>
    <row r="530" spans="1:8" x14ac:dyDescent="0.3">
      <c r="A530" s="3">
        <v>256</v>
      </c>
      <c r="B530" s="4" t="s">
        <v>294</v>
      </c>
      <c r="C530" s="5" t="s">
        <v>748</v>
      </c>
      <c r="D530" s="6" t="s">
        <v>644</v>
      </c>
      <c r="E530" s="7">
        <v>200000</v>
      </c>
      <c r="F530" s="8"/>
      <c r="G530" s="28">
        <f>F530+E530</f>
        <v>200000</v>
      </c>
      <c r="H530" s="23"/>
    </row>
    <row r="531" spans="1:8" x14ac:dyDescent="0.3">
      <c r="A531" s="3">
        <v>257</v>
      </c>
      <c r="B531" s="4" t="s">
        <v>294</v>
      </c>
      <c r="C531" s="5" t="s">
        <v>749</v>
      </c>
      <c r="D531" s="6" t="s">
        <v>648</v>
      </c>
      <c r="E531" s="7">
        <v>200000</v>
      </c>
      <c r="F531" s="8"/>
      <c r="G531" s="28">
        <f>F531+E531</f>
        <v>200000</v>
      </c>
      <c r="H531" s="23"/>
    </row>
    <row r="532" spans="1:8" x14ac:dyDescent="0.3">
      <c r="A532" s="3">
        <v>258</v>
      </c>
      <c r="B532" s="4" t="s">
        <v>294</v>
      </c>
      <c r="C532" s="5" t="s">
        <v>750</v>
      </c>
      <c r="D532" s="6" t="s">
        <v>751</v>
      </c>
      <c r="E532" s="7">
        <v>200000</v>
      </c>
      <c r="F532" s="8"/>
      <c r="G532" s="28">
        <f>F532+E532</f>
        <v>200000</v>
      </c>
      <c r="H532" s="23"/>
    </row>
    <row r="533" spans="1:8" x14ac:dyDescent="0.3">
      <c r="A533" s="3">
        <v>259</v>
      </c>
      <c r="B533" s="4" t="s">
        <v>294</v>
      </c>
      <c r="C533" s="5" t="s">
        <v>529</v>
      </c>
      <c r="D533" s="6" t="s">
        <v>752</v>
      </c>
      <c r="E533" s="7">
        <v>200000</v>
      </c>
      <c r="F533" s="8"/>
      <c r="G533" s="28">
        <v>200000</v>
      </c>
      <c r="H533" s="23"/>
    </row>
    <row r="534" spans="1:8" x14ac:dyDescent="0.3">
      <c r="A534" s="3">
        <v>260</v>
      </c>
      <c r="B534" s="4" t="s">
        <v>294</v>
      </c>
      <c r="C534" s="5" t="s">
        <v>753</v>
      </c>
      <c r="D534" s="6"/>
      <c r="E534" s="7">
        <v>200000</v>
      </c>
      <c r="F534" s="8"/>
      <c r="G534" s="28">
        <f>F534+E534</f>
        <v>200000</v>
      </c>
      <c r="H534" s="23"/>
    </row>
    <row r="535" spans="1:8" x14ac:dyDescent="0.3">
      <c r="A535" s="3">
        <v>261</v>
      </c>
      <c r="B535" s="4" t="s">
        <v>294</v>
      </c>
      <c r="C535" s="5" t="s">
        <v>754</v>
      </c>
      <c r="D535" s="6" t="s">
        <v>755</v>
      </c>
      <c r="E535" s="7">
        <v>200000</v>
      </c>
      <c r="F535" s="8"/>
      <c r="G535" s="28">
        <f>F535+E535</f>
        <v>200000</v>
      </c>
      <c r="H535" s="23"/>
    </row>
    <row r="536" spans="1:8" x14ac:dyDescent="0.3">
      <c r="A536" s="3">
        <v>262</v>
      </c>
      <c r="B536" s="4" t="s">
        <v>294</v>
      </c>
      <c r="C536" s="5" t="s">
        <v>756</v>
      </c>
      <c r="D536" s="6" t="s">
        <v>757</v>
      </c>
      <c r="E536" s="7">
        <v>200000</v>
      </c>
      <c r="F536" s="8"/>
      <c r="G536" s="28">
        <f>F536+E536</f>
        <v>200000</v>
      </c>
      <c r="H536" s="23"/>
    </row>
    <row r="537" spans="1:8" x14ac:dyDescent="0.3">
      <c r="A537" s="3">
        <v>263</v>
      </c>
      <c r="B537" s="4" t="s">
        <v>294</v>
      </c>
      <c r="C537" s="5" t="s">
        <v>758</v>
      </c>
      <c r="D537" s="6" t="s">
        <v>759</v>
      </c>
      <c r="E537" s="7">
        <v>200000</v>
      </c>
      <c r="F537" s="8"/>
      <c r="G537" s="28">
        <f>F537+E537</f>
        <v>200000</v>
      </c>
      <c r="H537" s="23"/>
    </row>
    <row r="538" spans="1:8" x14ac:dyDescent="0.3">
      <c r="A538" s="3">
        <v>264</v>
      </c>
      <c r="B538" s="4" t="s">
        <v>294</v>
      </c>
      <c r="C538" s="5" t="s">
        <v>760</v>
      </c>
      <c r="D538" s="6" t="s">
        <v>761</v>
      </c>
      <c r="E538" s="7">
        <v>200000</v>
      </c>
      <c r="F538" s="8"/>
      <c r="G538" s="28">
        <f t="shared" ref="G538:G554" si="45">E538+F538</f>
        <v>200000</v>
      </c>
      <c r="H538" s="23"/>
    </row>
    <row r="539" spans="1:8" x14ac:dyDescent="0.3">
      <c r="A539" s="3">
        <v>265</v>
      </c>
      <c r="B539" s="4" t="s">
        <v>294</v>
      </c>
      <c r="C539" s="5" t="s">
        <v>762</v>
      </c>
      <c r="D539" s="6" t="s">
        <v>763</v>
      </c>
      <c r="E539" s="7">
        <v>200000</v>
      </c>
      <c r="F539" s="8"/>
      <c r="G539" s="28">
        <f t="shared" si="45"/>
        <v>200000</v>
      </c>
      <c r="H539" s="23"/>
    </row>
    <row r="540" spans="1:8" x14ac:dyDescent="0.3">
      <c r="A540" s="3">
        <v>266</v>
      </c>
      <c r="B540" s="4" t="s">
        <v>294</v>
      </c>
      <c r="C540" s="5" t="s">
        <v>705</v>
      </c>
      <c r="D540" s="6" t="s">
        <v>634</v>
      </c>
      <c r="E540" s="7">
        <v>200000</v>
      </c>
      <c r="F540" s="8"/>
      <c r="G540" s="28">
        <f t="shared" si="45"/>
        <v>200000</v>
      </c>
      <c r="H540" s="23"/>
    </row>
    <row r="541" spans="1:8" x14ac:dyDescent="0.3">
      <c r="A541" s="3">
        <v>267</v>
      </c>
      <c r="B541" s="4" t="s">
        <v>294</v>
      </c>
      <c r="C541" s="5" t="s">
        <v>764</v>
      </c>
      <c r="D541" s="6" t="s">
        <v>765</v>
      </c>
      <c r="E541" s="7">
        <v>200000</v>
      </c>
      <c r="F541" s="8"/>
      <c r="G541" s="28">
        <f t="shared" si="45"/>
        <v>200000</v>
      </c>
      <c r="H541" s="23"/>
    </row>
    <row r="542" spans="1:8" x14ac:dyDescent="0.3">
      <c r="A542" s="3">
        <v>268</v>
      </c>
      <c r="B542" s="4" t="s">
        <v>294</v>
      </c>
      <c r="C542" s="5" t="s">
        <v>766</v>
      </c>
      <c r="D542" s="6" t="s">
        <v>767</v>
      </c>
      <c r="E542" s="7">
        <v>200000</v>
      </c>
      <c r="F542" s="8"/>
      <c r="G542" s="28">
        <f t="shared" si="45"/>
        <v>200000</v>
      </c>
      <c r="H542" s="23"/>
    </row>
    <row r="543" spans="1:8" x14ac:dyDescent="0.3">
      <c r="A543" s="3">
        <v>269</v>
      </c>
      <c r="B543" s="4" t="s">
        <v>294</v>
      </c>
      <c r="C543" s="5" t="s">
        <v>768</v>
      </c>
      <c r="D543" s="6" t="s">
        <v>769</v>
      </c>
      <c r="E543" s="7">
        <v>200000</v>
      </c>
      <c r="F543" s="8"/>
      <c r="G543" s="28">
        <f t="shared" si="45"/>
        <v>200000</v>
      </c>
      <c r="H543" s="23"/>
    </row>
    <row r="544" spans="1:8" x14ac:dyDescent="0.3">
      <c r="A544" s="3">
        <v>270</v>
      </c>
      <c r="B544" s="4" t="s">
        <v>294</v>
      </c>
      <c r="C544" s="5" t="s">
        <v>770</v>
      </c>
      <c r="D544" s="6" t="s">
        <v>771</v>
      </c>
      <c r="E544" s="7">
        <v>200000</v>
      </c>
      <c r="F544" s="8"/>
      <c r="G544" s="28">
        <f t="shared" si="45"/>
        <v>200000</v>
      </c>
      <c r="H544" s="23"/>
    </row>
    <row r="545" spans="1:8" x14ac:dyDescent="0.3">
      <c r="A545" s="3">
        <v>271</v>
      </c>
      <c r="B545" s="4" t="s">
        <v>294</v>
      </c>
      <c r="C545" s="5" t="s">
        <v>772</v>
      </c>
      <c r="D545" s="6" t="s">
        <v>773</v>
      </c>
      <c r="E545" s="7">
        <v>200000</v>
      </c>
      <c r="F545" s="8"/>
      <c r="G545" s="28">
        <f t="shared" si="45"/>
        <v>200000</v>
      </c>
      <c r="H545" s="23"/>
    </row>
    <row r="546" spans="1:8" x14ac:dyDescent="0.3">
      <c r="A546" s="3">
        <v>272</v>
      </c>
      <c r="B546" s="4" t="s">
        <v>294</v>
      </c>
      <c r="C546" s="5" t="s">
        <v>774</v>
      </c>
      <c r="D546" s="6" t="s">
        <v>775</v>
      </c>
      <c r="E546" s="7">
        <v>200000</v>
      </c>
      <c r="F546" s="8"/>
      <c r="G546" s="28">
        <f t="shared" si="45"/>
        <v>200000</v>
      </c>
      <c r="H546" s="23"/>
    </row>
    <row r="547" spans="1:8" x14ac:dyDescent="0.3">
      <c r="A547" s="3">
        <v>273</v>
      </c>
      <c r="B547" s="4" t="s">
        <v>294</v>
      </c>
      <c r="C547" s="5" t="s">
        <v>615</v>
      </c>
      <c r="D547" s="6" t="s">
        <v>776</v>
      </c>
      <c r="E547" s="7">
        <v>200000</v>
      </c>
      <c r="F547" s="8"/>
      <c r="G547" s="28">
        <f t="shared" si="45"/>
        <v>200000</v>
      </c>
      <c r="H547" s="23"/>
    </row>
    <row r="548" spans="1:8" x14ac:dyDescent="0.3">
      <c r="A548" s="3">
        <v>274</v>
      </c>
      <c r="B548" s="4" t="s">
        <v>294</v>
      </c>
      <c r="C548" s="5" t="s">
        <v>777</v>
      </c>
      <c r="D548" s="6" t="s">
        <v>778</v>
      </c>
      <c r="E548" s="7">
        <v>200000</v>
      </c>
      <c r="F548" s="8"/>
      <c r="G548" s="28">
        <f t="shared" si="45"/>
        <v>200000</v>
      </c>
      <c r="H548" s="23"/>
    </row>
    <row r="549" spans="1:8" x14ac:dyDescent="0.3">
      <c r="A549" s="3">
        <v>275</v>
      </c>
      <c r="B549" s="4" t="s">
        <v>294</v>
      </c>
      <c r="C549" s="5" t="s">
        <v>779</v>
      </c>
      <c r="D549" s="6" t="s">
        <v>780</v>
      </c>
      <c r="E549" s="7">
        <v>200000</v>
      </c>
      <c r="F549" s="8"/>
      <c r="G549" s="28">
        <f t="shared" si="45"/>
        <v>200000</v>
      </c>
      <c r="H549" s="23"/>
    </row>
    <row r="550" spans="1:8" x14ac:dyDescent="0.3">
      <c r="A550" s="3">
        <v>276</v>
      </c>
      <c r="B550" s="4" t="s">
        <v>294</v>
      </c>
      <c r="C550" s="5" t="s">
        <v>781</v>
      </c>
      <c r="D550" s="6" t="s">
        <v>695</v>
      </c>
      <c r="E550" s="7">
        <v>200000</v>
      </c>
      <c r="F550" s="8"/>
      <c r="G550" s="28">
        <f t="shared" si="45"/>
        <v>200000</v>
      </c>
      <c r="H550" s="23"/>
    </row>
    <row r="551" spans="1:8" x14ac:dyDescent="0.3">
      <c r="A551" s="3">
        <v>277</v>
      </c>
      <c r="B551" s="4" t="s">
        <v>294</v>
      </c>
      <c r="C551" s="5" t="s">
        <v>782</v>
      </c>
      <c r="D551" s="6" t="s">
        <v>592</v>
      </c>
      <c r="E551" s="7">
        <v>200000</v>
      </c>
      <c r="F551" s="8"/>
      <c r="G551" s="28">
        <f t="shared" si="45"/>
        <v>200000</v>
      </c>
      <c r="H551" s="23"/>
    </row>
    <row r="552" spans="1:8" x14ac:dyDescent="0.3">
      <c r="A552" s="3">
        <v>278</v>
      </c>
      <c r="B552" s="4" t="s">
        <v>294</v>
      </c>
      <c r="C552" s="5" t="s">
        <v>783</v>
      </c>
      <c r="D552" s="6" t="s">
        <v>784</v>
      </c>
      <c r="E552" s="7">
        <v>200000</v>
      </c>
      <c r="F552" s="8"/>
      <c r="G552" s="28">
        <f t="shared" si="45"/>
        <v>200000</v>
      </c>
      <c r="H552" s="23"/>
    </row>
    <row r="553" spans="1:8" x14ac:dyDescent="0.3">
      <c r="A553" s="3">
        <v>279</v>
      </c>
      <c r="B553" s="4" t="s">
        <v>294</v>
      </c>
      <c r="C553" s="5" t="s">
        <v>785</v>
      </c>
      <c r="D553" s="6" t="s">
        <v>650</v>
      </c>
      <c r="E553" s="7">
        <v>200000</v>
      </c>
      <c r="F553" s="8"/>
      <c r="G553" s="28">
        <f t="shared" si="45"/>
        <v>200000</v>
      </c>
      <c r="H553" s="23"/>
    </row>
    <row r="554" spans="1:8" x14ac:dyDescent="0.3">
      <c r="A554" s="3">
        <v>280</v>
      </c>
      <c r="B554" s="4" t="s">
        <v>294</v>
      </c>
      <c r="C554" s="5" t="s">
        <v>786</v>
      </c>
      <c r="D554" s="6" t="s">
        <v>787</v>
      </c>
      <c r="E554" s="7"/>
      <c r="F554" s="8">
        <v>200000</v>
      </c>
      <c r="G554" s="28">
        <f t="shared" si="45"/>
        <v>200000</v>
      </c>
      <c r="H554" s="23"/>
    </row>
    <row r="555" spans="1:8" x14ac:dyDescent="0.3">
      <c r="A555" s="3">
        <v>281</v>
      </c>
      <c r="B555" s="4" t="s">
        <v>294</v>
      </c>
      <c r="C555" s="5" t="s">
        <v>31</v>
      </c>
      <c r="D555" s="6" t="s">
        <v>788</v>
      </c>
      <c r="E555" s="7">
        <v>200000</v>
      </c>
      <c r="F555" s="8"/>
      <c r="G555" s="28">
        <f t="shared" ref="G555:G586" si="46">F555+E555</f>
        <v>200000</v>
      </c>
      <c r="H555" s="23"/>
    </row>
    <row r="556" spans="1:8" x14ac:dyDescent="0.3">
      <c r="A556" s="3">
        <v>282</v>
      </c>
      <c r="B556" s="4" t="s">
        <v>294</v>
      </c>
      <c r="C556" s="5" t="s">
        <v>789</v>
      </c>
      <c r="D556" s="6" t="s">
        <v>790</v>
      </c>
      <c r="E556" s="7">
        <v>200000</v>
      </c>
      <c r="F556" s="8"/>
      <c r="G556" s="28">
        <f t="shared" si="46"/>
        <v>200000</v>
      </c>
      <c r="H556" s="23"/>
    </row>
    <row r="557" spans="1:8" x14ac:dyDescent="0.3">
      <c r="A557" s="3">
        <v>283</v>
      </c>
      <c r="B557" s="4" t="s">
        <v>294</v>
      </c>
      <c r="C557" s="5" t="s">
        <v>791</v>
      </c>
      <c r="D557" s="6" t="s">
        <v>792</v>
      </c>
      <c r="E557" s="7">
        <v>200000</v>
      </c>
      <c r="F557" s="8"/>
      <c r="G557" s="28">
        <f t="shared" si="46"/>
        <v>200000</v>
      </c>
      <c r="H557" s="23"/>
    </row>
    <row r="558" spans="1:8" x14ac:dyDescent="0.3">
      <c r="A558" s="3">
        <v>284</v>
      </c>
      <c r="B558" s="4">
        <v>46083</v>
      </c>
      <c r="C558" s="5" t="s">
        <v>538</v>
      </c>
      <c r="D558" s="6"/>
      <c r="E558" s="7">
        <v>100000</v>
      </c>
      <c r="F558" s="8"/>
      <c r="G558" s="28">
        <f t="shared" si="46"/>
        <v>100000</v>
      </c>
      <c r="H558" s="23"/>
    </row>
    <row r="559" spans="1:8" x14ac:dyDescent="0.3">
      <c r="A559" s="3">
        <v>285</v>
      </c>
      <c r="B559" s="4">
        <v>46085</v>
      </c>
      <c r="C559" s="5" t="s">
        <v>539</v>
      </c>
      <c r="D559" s="6"/>
      <c r="E559" s="7">
        <v>100000</v>
      </c>
      <c r="F559" s="8"/>
      <c r="G559" s="28">
        <f t="shared" si="46"/>
        <v>100000</v>
      </c>
      <c r="H559" s="23" t="s">
        <v>540</v>
      </c>
    </row>
    <row r="560" spans="1:8" x14ac:dyDescent="0.3">
      <c r="A560" s="3">
        <v>286</v>
      </c>
      <c r="B560" s="4">
        <v>46085</v>
      </c>
      <c r="C560" s="5" t="s">
        <v>541</v>
      </c>
      <c r="D560" s="6"/>
      <c r="E560" s="7">
        <v>100000</v>
      </c>
      <c r="F560" s="8"/>
      <c r="G560" s="28">
        <f t="shared" si="46"/>
        <v>100000</v>
      </c>
      <c r="H560" s="23"/>
    </row>
    <row r="561" spans="1:8" x14ac:dyDescent="0.3">
      <c r="A561" s="3">
        <v>287</v>
      </c>
      <c r="B561" s="4">
        <v>46086</v>
      </c>
      <c r="C561" s="5" t="s">
        <v>516</v>
      </c>
      <c r="D561" s="6" t="s">
        <v>542</v>
      </c>
      <c r="E561" s="7"/>
      <c r="F561" s="8">
        <v>100000</v>
      </c>
      <c r="G561" s="28">
        <f t="shared" si="46"/>
        <v>100000</v>
      </c>
      <c r="H561" s="23"/>
    </row>
    <row r="562" spans="1:8" x14ac:dyDescent="0.3">
      <c r="A562" s="3">
        <v>288</v>
      </c>
      <c r="B562" s="4">
        <v>46086</v>
      </c>
      <c r="C562" s="5" t="s">
        <v>543</v>
      </c>
      <c r="D562" s="6" t="s">
        <v>544</v>
      </c>
      <c r="E562" s="7">
        <v>100000</v>
      </c>
      <c r="F562" s="8"/>
      <c r="G562" s="28">
        <f t="shared" si="46"/>
        <v>100000</v>
      </c>
      <c r="H562" s="23"/>
    </row>
    <row r="563" spans="1:8" x14ac:dyDescent="0.3">
      <c r="A563" s="3">
        <v>289</v>
      </c>
      <c r="B563" s="4">
        <v>46087</v>
      </c>
      <c r="C563" s="5" t="s">
        <v>502</v>
      </c>
      <c r="D563" s="6" t="s">
        <v>545</v>
      </c>
      <c r="E563" s="7"/>
      <c r="F563" s="8">
        <v>100000</v>
      </c>
      <c r="G563" s="28">
        <f t="shared" si="46"/>
        <v>100000</v>
      </c>
      <c r="H563" s="23"/>
    </row>
    <row r="564" spans="1:8" x14ac:dyDescent="0.3">
      <c r="A564" s="3">
        <v>290</v>
      </c>
      <c r="B564" s="4">
        <v>46087</v>
      </c>
      <c r="C564" s="5" t="s">
        <v>179</v>
      </c>
      <c r="D564" s="6"/>
      <c r="E564" s="7">
        <v>100000</v>
      </c>
      <c r="F564" s="8"/>
      <c r="G564" s="28">
        <f t="shared" si="46"/>
        <v>100000</v>
      </c>
      <c r="H564" s="23"/>
    </row>
    <row r="565" spans="1:8" x14ac:dyDescent="0.3">
      <c r="A565" s="3">
        <v>291</v>
      </c>
      <c r="B565" s="4">
        <v>46087</v>
      </c>
      <c r="C565" s="5" t="s">
        <v>447</v>
      </c>
      <c r="D565" s="6"/>
      <c r="E565" s="7">
        <v>100000</v>
      </c>
      <c r="F565" s="8"/>
      <c r="G565" s="28">
        <f t="shared" si="46"/>
        <v>100000</v>
      </c>
      <c r="H565" s="23"/>
    </row>
    <row r="566" spans="1:8" x14ac:dyDescent="0.3">
      <c r="A566" s="3">
        <v>292</v>
      </c>
      <c r="B566" s="4">
        <v>46087</v>
      </c>
      <c r="C566" s="5" t="s">
        <v>546</v>
      </c>
      <c r="D566" s="6" t="s">
        <v>547</v>
      </c>
      <c r="E566" s="7"/>
      <c r="F566" s="8">
        <v>100000</v>
      </c>
      <c r="G566" s="28">
        <f t="shared" si="46"/>
        <v>100000</v>
      </c>
      <c r="H566" s="23" t="s">
        <v>447</v>
      </c>
    </row>
    <row r="567" spans="1:8" x14ac:dyDescent="0.3">
      <c r="A567" s="3">
        <v>293</v>
      </c>
      <c r="B567" s="4"/>
      <c r="C567" s="5" t="s">
        <v>670</v>
      </c>
      <c r="D567" s="6" t="s">
        <v>671</v>
      </c>
      <c r="E567" s="7">
        <v>100000</v>
      </c>
      <c r="F567" s="8"/>
      <c r="G567" s="28">
        <f t="shared" si="46"/>
        <v>100000</v>
      </c>
      <c r="H567" s="23"/>
    </row>
    <row r="568" spans="1:8" x14ac:dyDescent="0.3">
      <c r="A568" s="3">
        <v>294</v>
      </c>
      <c r="B568" s="4" t="s">
        <v>284</v>
      </c>
      <c r="C568" s="5" t="s">
        <v>793</v>
      </c>
      <c r="D568" s="6" t="s">
        <v>794</v>
      </c>
      <c r="E568" s="7"/>
      <c r="F568" s="8">
        <v>100000</v>
      </c>
      <c r="G568" s="28">
        <f t="shared" si="46"/>
        <v>100000</v>
      </c>
      <c r="H568" s="23"/>
    </row>
    <row r="569" spans="1:8" x14ac:dyDescent="0.3">
      <c r="A569" s="3">
        <v>295</v>
      </c>
      <c r="B569" s="4" t="s">
        <v>284</v>
      </c>
      <c r="C569" s="5" t="s">
        <v>609</v>
      </c>
      <c r="D569" s="6" t="s">
        <v>610</v>
      </c>
      <c r="E569" s="7"/>
      <c r="F569" s="8">
        <v>100000</v>
      </c>
      <c r="G569" s="28">
        <f t="shared" si="46"/>
        <v>100000</v>
      </c>
      <c r="H569" s="23"/>
    </row>
    <row r="570" spans="1:8" x14ac:dyDescent="0.3">
      <c r="A570" s="3">
        <v>296</v>
      </c>
      <c r="B570" s="4" t="s">
        <v>284</v>
      </c>
      <c r="C570" s="5" t="s">
        <v>795</v>
      </c>
      <c r="D570" s="6" t="s">
        <v>796</v>
      </c>
      <c r="E570" s="7">
        <v>100000</v>
      </c>
      <c r="F570" s="8"/>
      <c r="G570" s="28">
        <f t="shared" si="46"/>
        <v>100000</v>
      </c>
      <c r="H570" s="23"/>
    </row>
    <row r="571" spans="1:8" x14ac:dyDescent="0.3">
      <c r="A571" s="3">
        <v>297</v>
      </c>
      <c r="B571" s="4" t="s">
        <v>284</v>
      </c>
      <c r="C571" s="5" t="s">
        <v>797</v>
      </c>
      <c r="D571" s="6" t="s">
        <v>798</v>
      </c>
      <c r="E571" s="7">
        <v>100000</v>
      </c>
      <c r="F571" s="8"/>
      <c r="G571" s="28">
        <f t="shared" si="46"/>
        <v>100000</v>
      </c>
      <c r="H571" s="23"/>
    </row>
    <row r="572" spans="1:8" x14ac:dyDescent="0.3">
      <c r="A572" s="3">
        <v>298</v>
      </c>
      <c r="B572" s="4" t="s">
        <v>284</v>
      </c>
      <c r="C572" s="5" t="s">
        <v>27</v>
      </c>
      <c r="D572" s="6" t="s">
        <v>597</v>
      </c>
      <c r="E572" s="7">
        <v>100000</v>
      </c>
      <c r="F572" s="8"/>
      <c r="G572" s="28">
        <f t="shared" si="46"/>
        <v>100000</v>
      </c>
      <c r="H572" s="23"/>
    </row>
    <row r="573" spans="1:8" x14ac:dyDescent="0.3">
      <c r="A573" s="3">
        <v>299</v>
      </c>
      <c r="B573" s="4" t="s">
        <v>284</v>
      </c>
      <c r="C573" s="5" t="s">
        <v>799</v>
      </c>
      <c r="D573" s="6" t="s">
        <v>800</v>
      </c>
      <c r="E573" s="7">
        <v>100000</v>
      </c>
      <c r="F573" s="8"/>
      <c r="G573" s="28">
        <f t="shared" si="46"/>
        <v>100000</v>
      </c>
      <c r="H573" s="23"/>
    </row>
    <row r="574" spans="1:8" x14ac:dyDescent="0.3">
      <c r="A574" s="3">
        <v>300</v>
      </c>
      <c r="B574" s="4" t="s">
        <v>284</v>
      </c>
      <c r="C574" s="5" t="s">
        <v>801</v>
      </c>
      <c r="D574" s="6" t="s">
        <v>800</v>
      </c>
      <c r="E574" s="7">
        <v>100000</v>
      </c>
      <c r="F574" s="8"/>
      <c r="G574" s="28">
        <f t="shared" si="46"/>
        <v>100000</v>
      </c>
      <c r="H574" s="23"/>
    </row>
    <row r="575" spans="1:8" x14ac:dyDescent="0.3">
      <c r="A575" s="3">
        <v>301</v>
      </c>
      <c r="B575" s="4" t="s">
        <v>284</v>
      </c>
      <c r="C575" s="5" t="s">
        <v>802</v>
      </c>
      <c r="D575" s="6" t="s">
        <v>800</v>
      </c>
      <c r="E575" s="7">
        <v>100000</v>
      </c>
      <c r="F575" s="8"/>
      <c r="G575" s="28">
        <f t="shared" si="46"/>
        <v>100000</v>
      </c>
      <c r="H575" s="23"/>
    </row>
    <row r="576" spans="1:8" x14ac:dyDescent="0.3">
      <c r="A576" s="3">
        <v>302</v>
      </c>
      <c r="B576" s="4" t="s">
        <v>284</v>
      </c>
      <c r="C576" s="5" t="s">
        <v>803</v>
      </c>
      <c r="D576" s="6" t="s">
        <v>800</v>
      </c>
      <c r="E576" s="7">
        <v>100000</v>
      </c>
      <c r="F576" s="8"/>
      <c r="G576" s="28">
        <f t="shared" si="46"/>
        <v>100000</v>
      </c>
      <c r="H576" s="23"/>
    </row>
    <row r="577" spans="1:8" x14ac:dyDescent="0.3">
      <c r="A577" s="3">
        <v>303</v>
      </c>
      <c r="B577" s="4" t="s">
        <v>276</v>
      </c>
      <c r="C577" s="5" t="s">
        <v>804</v>
      </c>
      <c r="D577" s="6" t="s">
        <v>672</v>
      </c>
      <c r="E577" s="7">
        <v>100000</v>
      </c>
      <c r="F577" s="8"/>
      <c r="G577" s="28">
        <f t="shared" si="46"/>
        <v>100000</v>
      </c>
      <c r="H577" s="23"/>
    </row>
    <row r="578" spans="1:8" x14ac:dyDescent="0.3">
      <c r="A578" s="3">
        <v>304</v>
      </c>
      <c r="B578" s="4" t="s">
        <v>276</v>
      </c>
      <c r="C578" s="5" t="s">
        <v>805</v>
      </c>
      <c r="D578" s="6" t="s">
        <v>672</v>
      </c>
      <c r="E578" s="7">
        <v>100000</v>
      </c>
      <c r="F578" s="8"/>
      <c r="G578" s="28">
        <f t="shared" si="46"/>
        <v>100000</v>
      </c>
      <c r="H578" s="23"/>
    </row>
    <row r="579" spans="1:8" x14ac:dyDescent="0.3">
      <c r="A579" s="3">
        <v>305</v>
      </c>
      <c r="B579" s="4" t="s">
        <v>276</v>
      </c>
      <c r="C579" s="5" t="s">
        <v>617</v>
      </c>
      <c r="D579" s="6" t="s">
        <v>741</v>
      </c>
      <c r="E579" s="7">
        <v>100000</v>
      </c>
      <c r="F579" s="8"/>
      <c r="G579" s="28">
        <f t="shared" si="46"/>
        <v>100000</v>
      </c>
      <c r="H579" s="23"/>
    </row>
    <row r="580" spans="1:8" x14ac:dyDescent="0.3">
      <c r="A580" s="3">
        <v>306</v>
      </c>
      <c r="B580" s="4" t="s">
        <v>276</v>
      </c>
      <c r="C580" s="5" t="s">
        <v>806</v>
      </c>
      <c r="D580" s="6" t="s">
        <v>741</v>
      </c>
      <c r="E580" s="7">
        <v>100000</v>
      </c>
      <c r="F580" s="8"/>
      <c r="G580" s="28">
        <f t="shared" si="46"/>
        <v>100000</v>
      </c>
      <c r="H580" s="23"/>
    </row>
    <row r="581" spans="1:8" x14ac:dyDescent="0.3">
      <c r="A581" s="3">
        <v>307</v>
      </c>
      <c r="B581" s="4" t="s">
        <v>276</v>
      </c>
      <c r="C581" s="5" t="s">
        <v>124</v>
      </c>
      <c r="D581" s="6" t="s">
        <v>414</v>
      </c>
      <c r="E581" s="7">
        <v>100000</v>
      </c>
      <c r="F581" s="8"/>
      <c r="G581" s="28">
        <f t="shared" si="46"/>
        <v>100000</v>
      </c>
      <c r="H581" s="23"/>
    </row>
    <row r="582" spans="1:8" x14ac:dyDescent="0.3">
      <c r="A582" s="3">
        <v>308</v>
      </c>
      <c r="B582" s="4" t="s">
        <v>276</v>
      </c>
      <c r="C582" s="5" t="s">
        <v>807</v>
      </c>
      <c r="D582" s="6" t="s">
        <v>808</v>
      </c>
      <c r="E582" s="7">
        <v>100000</v>
      </c>
      <c r="F582" s="8"/>
      <c r="G582" s="28">
        <f t="shared" si="46"/>
        <v>100000</v>
      </c>
      <c r="H582" s="23"/>
    </row>
    <row r="583" spans="1:8" x14ac:dyDescent="0.3">
      <c r="A583" s="3">
        <v>309</v>
      </c>
      <c r="B583" s="4" t="s">
        <v>276</v>
      </c>
      <c r="C583" s="5" t="s">
        <v>652</v>
      </c>
      <c r="D583" s="6" t="s">
        <v>809</v>
      </c>
      <c r="E583" s="7">
        <v>100000</v>
      </c>
      <c r="F583" s="8"/>
      <c r="G583" s="28">
        <f t="shared" si="46"/>
        <v>100000</v>
      </c>
      <c r="H583" s="23"/>
    </row>
    <row r="584" spans="1:8" x14ac:dyDescent="0.3">
      <c r="A584" s="3">
        <v>310</v>
      </c>
      <c r="B584" s="4" t="s">
        <v>276</v>
      </c>
      <c r="C584" s="5" t="s">
        <v>810</v>
      </c>
      <c r="D584" s="6" t="s">
        <v>669</v>
      </c>
      <c r="E584" s="7">
        <v>100000</v>
      </c>
      <c r="F584" s="8"/>
      <c r="G584" s="28">
        <f t="shared" si="46"/>
        <v>100000</v>
      </c>
      <c r="H584" s="23"/>
    </row>
    <row r="585" spans="1:8" x14ac:dyDescent="0.3">
      <c r="A585" s="3">
        <v>311</v>
      </c>
      <c r="B585" s="4" t="s">
        <v>276</v>
      </c>
      <c r="C585" s="5" t="s">
        <v>811</v>
      </c>
      <c r="D585" s="6" t="s">
        <v>704</v>
      </c>
      <c r="E585" s="7">
        <v>100000</v>
      </c>
      <c r="F585" s="8"/>
      <c r="G585" s="28">
        <f t="shared" si="46"/>
        <v>100000</v>
      </c>
      <c r="H585" s="23"/>
    </row>
    <row r="586" spans="1:8" x14ac:dyDescent="0.3">
      <c r="A586" s="3">
        <v>312</v>
      </c>
      <c r="B586" s="4" t="s">
        <v>276</v>
      </c>
      <c r="C586" s="5" t="s">
        <v>812</v>
      </c>
      <c r="D586" s="6" t="s">
        <v>704</v>
      </c>
      <c r="E586" s="7">
        <v>100000</v>
      </c>
      <c r="F586" s="8"/>
      <c r="G586" s="28">
        <f t="shared" si="46"/>
        <v>100000</v>
      </c>
      <c r="H586" s="23"/>
    </row>
    <row r="587" spans="1:8" x14ac:dyDescent="0.3">
      <c r="A587" s="3">
        <v>313</v>
      </c>
      <c r="B587" s="4" t="s">
        <v>276</v>
      </c>
      <c r="C587" s="5" t="s">
        <v>813</v>
      </c>
      <c r="D587" s="6" t="s">
        <v>704</v>
      </c>
      <c r="E587" s="7">
        <v>100000</v>
      </c>
      <c r="F587" s="8"/>
      <c r="G587" s="28">
        <f t="shared" ref="G587:G618" si="47">F587+E587</f>
        <v>100000</v>
      </c>
      <c r="H587" s="23"/>
    </row>
    <row r="588" spans="1:8" x14ac:dyDescent="0.3">
      <c r="A588" s="3">
        <v>314</v>
      </c>
      <c r="B588" s="4" t="s">
        <v>276</v>
      </c>
      <c r="C588" s="5" t="s">
        <v>814</v>
      </c>
      <c r="D588" s="6" t="s">
        <v>815</v>
      </c>
      <c r="E588" s="7">
        <v>100000</v>
      </c>
      <c r="F588" s="8"/>
      <c r="G588" s="28">
        <f t="shared" si="47"/>
        <v>100000</v>
      </c>
      <c r="H588" s="23"/>
    </row>
    <row r="589" spans="1:8" x14ac:dyDescent="0.3">
      <c r="A589" s="3">
        <v>315</v>
      </c>
      <c r="B589" s="4" t="s">
        <v>276</v>
      </c>
      <c r="C589" s="5" t="s">
        <v>816</v>
      </c>
      <c r="D589" s="6" t="s">
        <v>717</v>
      </c>
      <c r="E589" s="7">
        <v>100000</v>
      </c>
      <c r="F589" s="8"/>
      <c r="G589" s="28">
        <f t="shared" si="47"/>
        <v>100000</v>
      </c>
      <c r="H589" s="23"/>
    </row>
    <row r="590" spans="1:8" x14ac:dyDescent="0.3">
      <c r="A590" s="3">
        <v>316</v>
      </c>
      <c r="B590" s="4" t="s">
        <v>276</v>
      </c>
      <c r="C590" s="5" t="s">
        <v>817</v>
      </c>
      <c r="D590" s="6" t="s">
        <v>717</v>
      </c>
      <c r="E590" s="7">
        <v>100000</v>
      </c>
      <c r="F590" s="8"/>
      <c r="G590" s="28">
        <f t="shared" si="47"/>
        <v>100000</v>
      </c>
      <c r="H590" s="23"/>
    </row>
    <row r="591" spans="1:8" x14ac:dyDescent="0.3">
      <c r="A591" s="3">
        <v>317</v>
      </c>
      <c r="B591" s="4" t="s">
        <v>276</v>
      </c>
      <c r="C591" s="5" t="s">
        <v>818</v>
      </c>
      <c r="D591" s="6" t="s">
        <v>819</v>
      </c>
      <c r="E591" s="7">
        <v>100000</v>
      </c>
      <c r="F591" s="8"/>
      <c r="G591" s="28">
        <f t="shared" si="47"/>
        <v>100000</v>
      </c>
      <c r="H591" s="23"/>
    </row>
    <row r="592" spans="1:8" x14ac:dyDescent="0.3">
      <c r="A592" s="3">
        <v>318</v>
      </c>
      <c r="B592" s="4" t="s">
        <v>276</v>
      </c>
      <c r="C592" s="5" t="s">
        <v>820</v>
      </c>
      <c r="D592" s="6" t="s">
        <v>704</v>
      </c>
      <c r="E592" s="7">
        <v>100000</v>
      </c>
      <c r="F592" s="8"/>
      <c r="G592" s="28">
        <f t="shared" si="47"/>
        <v>100000</v>
      </c>
      <c r="H592" s="23"/>
    </row>
    <row r="593" spans="1:8" x14ac:dyDescent="0.3">
      <c r="A593" s="3">
        <v>319</v>
      </c>
      <c r="B593" s="4" t="s">
        <v>276</v>
      </c>
      <c r="C593" s="5" t="s">
        <v>821</v>
      </c>
      <c r="D593" s="6" t="s">
        <v>563</v>
      </c>
      <c r="E593" s="7">
        <v>100000</v>
      </c>
      <c r="F593" s="8"/>
      <c r="G593" s="28">
        <f t="shared" si="47"/>
        <v>100000</v>
      </c>
      <c r="H593" s="23"/>
    </row>
    <row r="594" spans="1:8" x14ac:dyDescent="0.3">
      <c r="A594" s="3">
        <v>320</v>
      </c>
      <c r="B594" s="4" t="s">
        <v>276</v>
      </c>
      <c r="C594" s="5" t="s">
        <v>822</v>
      </c>
      <c r="D594" s="6" t="s">
        <v>669</v>
      </c>
      <c r="E594" s="7">
        <v>100000</v>
      </c>
      <c r="F594" s="8"/>
      <c r="G594" s="28">
        <f t="shared" si="47"/>
        <v>100000</v>
      </c>
      <c r="H594" s="23"/>
    </row>
    <row r="595" spans="1:8" x14ac:dyDescent="0.3">
      <c r="A595" s="3">
        <v>321</v>
      </c>
      <c r="B595" s="4" t="s">
        <v>276</v>
      </c>
      <c r="C595" s="5" t="s">
        <v>645</v>
      </c>
      <c r="D595" s="6"/>
      <c r="E595" s="7"/>
      <c r="F595" s="8">
        <v>100000</v>
      </c>
      <c r="G595" s="28">
        <f t="shared" si="47"/>
        <v>100000</v>
      </c>
      <c r="H595" s="23"/>
    </row>
    <row r="596" spans="1:8" x14ac:dyDescent="0.3">
      <c r="A596" s="3">
        <v>322</v>
      </c>
      <c r="B596" s="4" t="s">
        <v>276</v>
      </c>
      <c r="C596" s="5" t="s">
        <v>823</v>
      </c>
      <c r="D596" s="6" t="s">
        <v>715</v>
      </c>
      <c r="E596" s="7">
        <v>100000</v>
      </c>
      <c r="F596" s="8"/>
      <c r="G596" s="28">
        <f t="shared" si="47"/>
        <v>100000</v>
      </c>
      <c r="H596" s="23"/>
    </row>
    <row r="597" spans="1:8" x14ac:dyDescent="0.3">
      <c r="A597" s="3">
        <v>323</v>
      </c>
      <c r="B597" s="4" t="s">
        <v>276</v>
      </c>
      <c r="C597" s="5" t="s">
        <v>824</v>
      </c>
      <c r="D597" s="6" t="s">
        <v>715</v>
      </c>
      <c r="E597" s="7">
        <v>100000</v>
      </c>
      <c r="F597" s="8"/>
      <c r="G597" s="28">
        <f t="shared" si="47"/>
        <v>100000</v>
      </c>
      <c r="H597" s="23"/>
    </row>
    <row r="598" spans="1:8" x14ac:dyDescent="0.3">
      <c r="A598" s="3">
        <v>324</v>
      </c>
      <c r="B598" s="4" t="s">
        <v>276</v>
      </c>
      <c r="C598" s="5" t="s">
        <v>825</v>
      </c>
      <c r="D598" s="6" t="s">
        <v>826</v>
      </c>
      <c r="E598" s="7">
        <v>100000</v>
      </c>
      <c r="F598" s="8"/>
      <c r="G598" s="28">
        <f t="shared" si="47"/>
        <v>100000</v>
      </c>
      <c r="H598" s="23"/>
    </row>
    <row r="599" spans="1:8" x14ac:dyDescent="0.3">
      <c r="A599" s="3">
        <v>325</v>
      </c>
      <c r="B599" s="4" t="s">
        <v>276</v>
      </c>
      <c r="C599" s="5" t="s">
        <v>827</v>
      </c>
      <c r="D599" s="6" t="s">
        <v>828</v>
      </c>
      <c r="E599" s="7">
        <v>100000</v>
      </c>
      <c r="F599" s="8"/>
      <c r="G599" s="28">
        <f t="shared" si="47"/>
        <v>100000</v>
      </c>
      <c r="H599" s="23"/>
    </row>
    <row r="600" spans="1:8" x14ac:dyDescent="0.3">
      <c r="A600" s="3">
        <v>326</v>
      </c>
      <c r="B600" s="4" t="s">
        <v>276</v>
      </c>
      <c r="C600" s="5" t="s">
        <v>829</v>
      </c>
      <c r="D600" s="6" t="s">
        <v>830</v>
      </c>
      <c r="E600" s="7">
        <v>100000</v>
      </c>
      <c r="F600" s="8"/>
      <c r="G600" s="28">
        <f t="shared" si="47"/>
        <v>100000</v>
      </c>
      <c r="H600" s="23"/>
    </row>
    <row r="601" spans="1:8" x14ac:dyDescent="0.3">
      <c r="A601" s="3">
        <v>327</v>
      </c>
      <c r="B601" s="4" t="s">
        <v>276</v>
      </c>
      <c r="C601" s="5" t="s">
        <v>645</v>
      </c>
      <c r="D601" s="6" t="s">
        <v>831</v>
      </c>
      <c r="E601" s="7">
        <v>100000</v>
      </c>
      <c r="F601" s="8"/>
      <c r="G601" s="28">
        <f t="shared" si="47"/>
        <v>100000</v>
      </c>
      <c r="H601" s="23"/>
    </row>
    <row r="602" spans="1:8" x14ac:dyDescent="0.3">
      <c r="A602" s="3">
        <v>328</v>
      </c>
      <c r="B602" s="4" t="s">
        <v>276</v>
      </c>
      <c r="C602" s="5" t="s">
        <v>832</v>
      </c>
      <c r="D602" s="6" t="s">
        <v>833</v>
      </c>
      <c r="E602" s="7">
        <v>100000</v>
      </c>
      <c r="F602" s="8"/>
      <c r="G602" s="28">
        <f t="shared" si="47"/>
        <v>100000</v>
      </c>
      <c r="H602" s="23"/>
    </row>
    <row r="603" spans="1:8" x14ac:dyDescent="0.3">
      <c r="A603" s="3">
        <v>329</v>
      </c>
      <c r="B603" s="4" t="s">
        <v>276</v>
      </c>
      <c r="C603" s="5" t="s">
        <v>834</v>
      </c>
      <c r="D603" s="6" t="s">
        <v>833</v>
      </c>
      <c r="E603" s="7">
        <v>100000</v>
      </c>
      <c r="F603" s="8"/>
      <c r="G603" s="28">
        <f t="shared" si="47"/>
        <v>100000</v>
      </c>
      <c r="H603" s="23"/>
    </row>
    <row r="604" spans="1:8" x14ac:dyDescent="0.3">
      <c r="A604" s="3">
        <v>330</v>
      </c>
      <c r="B604" s="4" t="s">
        <v>276</v>
      </c>
      <c r="C604" s="5" t="s">
        <v>835</v>
      </c>
      <c r="D604" s="6" t="s">
        <v>833</v>
      </c>
      <c r="E604" s="7">
        <v>100000</v>
      </c>
      <c r="F604" s="8"/>
      <c r="G604" s="28">
        <f t="shared" si="47"/>
        <v>100000</v>
      </c>
      <c r="H604" s="23"/>
    </row>
    <row r="605" spans="1:8" x14ac:dyDescent="0.3">
      <c r="A605" s="3">
        <v>331</v>
      </c>
      <c r="B605" s="4" t="s">
        <v>276</v>
      </c>
      <c r="C605" s="5" t="s">
        <v>836</v>
      </c>
      <c r="D605" s="6" t="s">
        <v>733</v>
      </c>
      <c r="E605" s="7">
        <v>100000</v>
      </c>
      <c r="F605" s="8"/>
      <c r="G605" s="28">
        <f t="shared" si="47"/>
        <v>100000</v>
      </c>
      <c r="H605" s="23"/>
    </row>
    <row r="606" spans="1:8" x14ac:dyDescent="0.3">
      <c r="A606" s="3">
        <v>332</v>
      </c>
      <c r="B606" s="4" t="s">
        <v>284</v>
      </c>
      <c r="C606" s="5" t="s">
        <v>837</v>
      </c>
      <c r="D606" s="6" t="s">
        <v>838</v>
      </c>
      <c r="E606" s="7">
        <v>100000</v>
      </c>
      <c r="F606" s="8"/>
      <c r="G606" s="28">
        <f t="shared" si="47"/>
        <v>100000</v>
      </c>
      <c r="H606" s="23"/>
    </row>
    <row r="607" spans="1:8" x14ac:dyDescent="0.3">
      <c r="A607" s="3">
        <v>333</v>
      </c>
      <c r="B607" s="4" t="s">
        <v>276</v>
      </c>
      <c r="C607" s="5" t="s">
        <v>839</v>
      </c>
      <c r="D607" s="6" t="s">
        <v>697</v>
      </c>
      <c r="E607" s="7">
        <v>100000</v>
      </c>
      <c r="F607" s="8"/>
      <c r="G607" s="28">
        <f t="shared" si="47"/>
        <v>100000</v>
      </c>
      <c r="H607" s="23"/>
    </row>
    <row r="608" spans="1:8" x14ac:dyDescent="0.3">
      <c r="A608" s="3">
        <v>334</v>
      </c>
      <c r="B608" s="4" t="s">
        <v>276</v>
      </c>
      <c r="C608" s="5" t="s">
        <v>840</v>
      </c>
      <c r="D608" s="6" t="s">
        <v>841</v>
      </c>
      <c r="E608" s="7">
        <v>100000</v>
      </c>
      <c r="F608" s="8"/>
      <c r="G608" s="28">
        <f t="shared" si="47"/>
        <v>100000</v>
      </c>
      <c r="H608" s="23"/>
    </row>
    <row r="609" spans="1:8" x14ac:dyDescent="0.3">
      <c r="A609" s="3">
        <v>335</v>
      </c>
      <c r="B609" s="4" t="s">
        <v>276</v>
      </c>
      <c r="C609" s="5" t="s">
        <v>842</v>
      </c>
      <c r="D609" s="6" t="s">
        <v>721</v>
      </c>
      <c r="E609" s="7">
        <v>100000</v>
      </c>
      <c r="F609" s="8"/>
      <c r="G609" s="28">
        <f t="shared" si="47"/>
        <v>100000</v>
      </c>
      <c r="H609" s="23"/>
    </row>
    <row r="610" spans="1:8" x14ac:dyDescent="0.3">
      <c r="A610" s="3">
        <v>336</v>
      </c>
      <c r="B610" s="4" t="s">
        <v>276</v>
      </c>
      <c r="C610" s="5" t="s">
        <v>843</v>
      </c>
      <c r="D610" s="6" t="s">
        <v>414</v>
      </c>
      <c r="E610" s="7">
        <v>100000</v>
      </c>
      <c r="F610" s="8"/>
      <c r="G610" s="28">
        <f t="shared" si="47"/>
        <v>100000</v>
      </c>
      <c r="H610" s="23"/>
    </row>
    <row r="611" spans="1:8" x14ac:dyDescent="0.3">
      <c r="A611" s="3">
        <v>337</v>
      </c>
      <c r="B611" s="4" t="s">
        <v>276</v>
      </c>
      <c r="C611" s="5" t="s">
        <v>816</v>
      </c>
      <c r="D611" s="6" t="s">
        <v>844</v>
      </c>
      <c r="E611" s="7">
        <v>100000</v>
      </c>
      <c r="F611" s="8"/>
      <c r="G611" s="28">
        <f t="shared" si="47"/>
        <v>100000</v>
      </c>
      <c r="H611" s="23"/>
    </row>
    <row r="612" spans="1:8" x14ac:dyDescent="0.3">
      <c r="A612" s="3">
        <v>338</v>
      </c>
      <c r="B612" s="4" t="s">
        <v>276</v>
      </c>
      <c r="C612" s="5" t="s">
        <v>845</v>
      </c>
      <c r="D612" s="6" t="s">
        <v>846</v>
      </c>
      <c r="E612" s="7">
        <v>100000</v>
      </c>
      <c r="F612" s="8"/>
      <c r="G612" s="28">
        <f t="shared" si="47"/>
        <v>100000</v>
      </c>
      <c r="H612" s="23"/>
    </row>
    <row r="613" spans="1:8" x14ac:dyDescent="0.3">
      <c r="A613" s="3">
        <v>339</v>
      </c>
      <c r="B613" s="4" t="s">
        <v>276</v>
      </c>
      <c r="C613" s="5" t="s">
        <v>847</v>
      </c>
      <c r="D613" s="6" t="s">
        <v>741</v>
      </c>
      <c r="E613" s="7">
        <v>100000</v>
      </c>
      <c r="F613" s="8"/>
      <c r="G613" s="28">
        <f t="shared" si="47"/>
        <v>100000</v>
      </c>
      <c r="H613" s="23"/>
    </row>
    <row r="614" spans="1:8" x14ac:dyDescent="0.3">
      <c r="A614" s="3">
        <v>340</v>
      </c>
      <c r="B614" s="4" t="s">
        <v>294</v>
      </c>
      <c r="C614" s="5" t="s">
        <v>848</v>
      </c>
      <c r="D614" s="6" t="s">
        <v>741</v>
      </c>
      <c r="E614" s="7">
        <v>100000</v>
      </c>
      <c r="F614" s="8"/>
      <c r="G614" s="28">
        <f t="shared" si="47"/>
        <v>100000</v>
      </c>
      <c r="H614" s="23"/>
    </row>
    <row r="615" spans="1:8" x14ac:dyDescent="0.3">
      <c r="A615" s="3">
        <v>341</v>
      </c>
      <c r="B615" s="4" t="s">
        <v>294</v>
      </c>
      <c r="C615" s="5" t="s">
        <v>215</v>
      </c>
      <c r="D615" s="6" t="s">
        <v>741</v>
      </c>
      <c r="E615" s="7">
        <v>100000</v>
      </c>
      <c r="F615" s="8"/>
      <c r="G615" s="28">
        <f t="shared" si="47"/>
        <v>100000</v>
      </c>
      <c r="H615" s="23"/>
    </row>
    <row r="616" spans="1:8" x14ac:dyDescent="0.3">
      <c r="A616" s="3">
        <v>342</v>
      </c>
      <c r="B616" s="4" t="s">
        <v>294</v>
      </c>
      <c r="C616" s="5" t="s">
        <v>849</v>
      </c>
      <c r="D616" s="6" t="s">
        <v>850</v>
      </c>
      <c r="E616" s="7">
        <v>100000</v>
      </c>
      <c r="F616" s="8"/>
      <c r="G616" s="28">
        <f t="shared" si="47"/>
        <v>100000</v>
      </c>
      <c r="H616" s="23"/>
    </row>
    <row r="617" spans="1:8" x14ac:dyDescent="0.3">
      <c r="A617" s="3">
        <v>343</v>
      </c>
      <c r="B617" s="4" t="s">
        <v>294</v>
      </c>
      <c r="C617" s="5" t="s">
        <v>851</v>
      </c>
      <c r="D617" s="6" t="s">
        <v>850</v>
      </c>
      <c r="E617" s="7">
        <v>100000</v>
      </c>
      <c r="F617" s="8"/>
      <c r="G617" s="28">
        <f t="shared" si="47"/>
        <v>100000</v>
      </c>
      <c r="H617" s="23"/>
    </row>
    <row r="618" spans="1:8" x14ac:dyDescent="0.3">
      <c r="A618" s="3">
        <v>344</v>
      </c>
      <c r="B618" s="4" t="s">
        <v>294</v>
      </c>
      <c r="C618" s="5" t="s">
        <v>852</v>
      </c>
      <c r="D618" s="6" t="s">
        <v>850</v>
      </c>
      <c r="E618" s="7">
        <v>100000</v>
      </c>
      <c r="F618" s="8"/>
      <c r="G618" s="28">
        <f t="shared" si="47"/>
        <v>100000</v>
      </c>
      <c r="H618" s="23"/>
    </row>
    <row r="619" spans="1:8" x14ac:dyDescent="0.3">
      <c r="A619" s="3">
        <v>345</v>
      </c>
      <c r="B619" s="4" t="s">
        <v>294</v>
      </c>
      <c r="C619" s="5" t="s">
        <v>853</v>
      </c>
      <c r="D619" s="6" t="s">
        <v>648</v>
      </c>
      <c r="E619" s="7">
        <v>100000</v>
      </c>
      <c r="F619" s="8"/>
      <c r="G619" s="28">
        <v>100000</v>
      </c>
      <c r="H619" s="23"/>
    </row>
    <row r="620" spans="1:8" x14ac:dyDescent="0.3">
      <c r="A620" s="3">
        <v>346</v>
      </c>
      <c r="B620" s="4" t="s">
        <v>294</v>
      </c>
      <c r="C620" s="5" t="s">
        <v>854</v>
      </c>
      <c r="D620" s="6"/>
      <c r="E620" s="7">
        <v>100000</v>
      </c>
      <c r="F620" s="8"/>
      <c r="G620" s="28">
        <f>F620+E620</f>
        <v>100000</v>
      </c>
      <c r="H620" s="23"/>
    </row>
    <row r="621" spans="1:8" x14ac:dyDescent="0.3">
      <c r="A621" s="3">
        <v>347</v>
      </c>
      <c r="B621" s="4" t="s">
        <v>294</v>
      </c>
      <c r="C621" s="5" t="s">
        <v>855</v>
      </c>
      <c r="D621" s="6" t="s">
        <v>449</v>
      </c>
      <c r="E621" s="7">
        <v>100000</v>
      </c>
      <c r="F621" s="8"/>
      <c r="G621" s="28">
        <f>F621+E621</f>
        <v>100000</v>
      </c>
      <c r="H621" s="23"/>
    </row>
    <row r="622" spans="1:8" x14ac:dyDescent="0.3">
      <c r="A622" s="3">
        <v>348</v>
      </c>
      <c r="B622" s="4" t="s">
        <v>294</v>
      </c>
      <c r="C622" s="5" t="s">
        <v>856</v>
      </c>
      <c r="D622" s="6" t="s">
        <v>857</v>
      </c>
      <c r="E622" s="7">
        <v>100000</v>
      </c>
      <c r="F622" s="8"/>
      <c r="G622" s="28">
        <f>F622+E622</f>
        <v>100000</v>
      </c>
      <c r="H622" s="23"/>
    </row>
    <row r="623" spans="1:8" x14ac:dyDescent="0.3">
      <c r="A623" s="3">
        <v>349</v>
      </c>
      <c r="B623" s="4" t="s">
        <v>294</v>
      </c>
      <c r="C623" s="5" t="s">
        <v>858</v>
      </c>
      <c r="D623" s="6" t="s">
        <v>859</v>
      </c>
      <c r="E623" s="7">
        <v>100000</v>
      </c>
      <c r="F623" s="8"/>
      <c r="G623" s="28">
        <f>F623+E623</f>
        <v>100000</v>
      </c>
      <c r="H623" s="23"/>
    </row>
    <row r="624" spans="1:8" x14ac:dyDescent="0.3">
      <c r="A624" s="3">
        <v>350</v>
      </c>
      <c r="B624" s="4" t="s">
        <v>294</v>
      </c>
      <c r="C624" s="5" t="s">
        <v>860</v>
      </c>
      <c r="D624" s="6" t="s">
        <v>650</v>
      </c>
      <c r="E624" s="7">
        <v>100000</v>
      </c>
      <c r="F624" s="8"/>
      <c r="G624" s="28">
        <f t="shared" ref="G624:G647" si="48">E624+F624</f>
        <v>100000</v>
      </c>
      <c r="H624" s="23"/>
    </row>
    <row r="625" spans="1:8" x14ac:dyDescent="0.3">
      <c r="A625" s="3">
        <v>351</v>
      </c>
      <c r="B625" s="4" t="s">
        <v>294</v>
      </c>
      <c r="C625" s="5" t="s">
        <v>861</v>
      </c>
      <c r="D625" s="6" t="s">
        <v>862</v>
      </c>
      <c r="E625" s="7">
        <v>100000</v>
      </c>
      <c r="F625" s="8"/>
      <c r="G625" s="28">
        <f t="shared" si="48"/>
        <v>100000</v>
      </c>
      <c r="H625" s="23"/>
    </row>
    <row r="626" spans="1:8" x14ac:dyDescent="0.3">
      <c r="A626" s="3">
        <v>352</v>
      </c>
      <c r="B626" s="4" t="s">
        <v>294</v>
      </c>
      <c r="C626" s="5" t="s">
        <v>863</v>
      </c>
      <c r="D626" s="6" t="s">
        <v>715</v>
      </c>
      <c r="E626" s="7">
        <v>100000</v>
      </c>
      <c r="F626" s="8"/>
      <c r="G626" s="28">
        <f t="shared" si="48"/>
        <v>100000</v>
      </c>
      <c r="H626" s="23"/>
    </row>
    <row r="627" spans="1:8" x14ac:dyDescent="0.3">
      <c r="A627" s="3">
        <v>353</v>
      </c>
      <c r="B627" s="4" t="s">
        <v>294</v>
      </c>
      <c r="C627" s="5" t="s">
        <v>864</v>
      </c>
      <c r="D627" s="6" t="s">
        <v>865</v>
      </c>
      <c r="E627" s="7">
        <v>100000</v>
      </c>
      <c r="F627" s="8"/>
      <c r="G627" s="28">
        <f t="shared" si="48"/>
        <v>100000</v>
      </c>
      <c r="H627" s="23"/>
    </row>
    <row r="628" spans="1:8" x14ac:dyDescent="0.3">
      <c r="A628" s="3">
        <v>354</v>
      </c>
      <c r="B628" s="4" t="s">
        <v>294</v>
      </c>
      <c r="C628" s="5" t="s">
        <v>866</v>
      </c>
      <c r="D628" s="6" t="s">
        <v>422</v>
      </c>
      <c r="E628" s="7"/>
      <c r="F628" s="8">
        <v>100000</v>
      </c>
      <c r="G628" s="28">
        <f t="shared" si="48"/>
        <v>100000</v>
      </c>
      <c r="H628" s="23"/>
    </row>
    <row r="629" spans="1:8" x14ac:dyDescent="0.3">
      <c r="A629" s="3">
        <v>355</v>
      </c>
      <c r="B629" s="4" t="s">
        <v>294</v>
      </c>
      <c r="C629" s="5" t="s">
        <v>867</v>
      </c>
      <c r="D629" s="6" t="s">
        <v>868</v>
      </c>
      <c r="E629" s="7">
        <v>100000</v>
      </c>
      <c r="F629" s="8"/>
      <c r="G629" s="28">
        <f t="shared" si="48"/>
        <v>100000</v>
      </c>
      <c r="H629" s="23"/>
    </row>
    <row r="630" spans="1:8" x14ac:dyDescent="0.3">
      <c r="A630" s="3">
        <v>356</v>
      </c>
      <c r="B630" s="4" t="s">
        <v>294</v>
      </c>
      <c r="C630" s="5" t="s">
        <v>869</v>
      </c>
      <c r="D630" s="6" t="s">
        <v>868</v>
      </c>
      <c r="E630" s="7">
        <v>100000</v>
      </c>
      <c r="F630" s="8"/>
      <c r="G630" s="28">
        <f t="shared" si="48"/>
        <v>100000</v>
      </c>
      <c r="H630" s="23"/>
    </row>
    <row r="631" spans="1:8" x14ac:dyDescent="0.3">
      <c r="A631" s="3">
        <v>357</v>
      </c>
      <c r="B631" s="4" t="s">
        <v>294</v>
      </c>
      <c r="C631" s="5" t="s">
        <v>870</v>
      </c>
      <c r="D631" s="6" t="s">
        <v>773</v>
      </c>
      <c r="E631" s="7">
        <v>100000</v>
      </c>
      <c r="F631" s="8"/>
      <c r="G631" s="28">
        <f t="shared" si="48"/>
        <v>100000</v>
      </c>
      <c r="H631" s="23"/>
    </row>
    <row r="632" spans="1:8" x14ac:dyDescent="0.3">
      <c r="A632" s="3">
        <v>358</v>
      </c>
      <c r="B632" s="4" t="s">
        <v>294</v>
      </c>
      <c r="C632" s="5" t="s">
        <v>871</v>
      </c>
      <c r="D632" s="6" t="s">
        <v>872</v>
      </c>
      <c r="E632" s="7">
        <v>100000</v>
      </c>
      <c r="F632" s="8"/>
      <c r="G632" s="28">
        <f t="shared" si="48"/>
        <v>100000</v>
      </c>
      <c r="H632" s="23"/>
    </row>
    <row r="633" spans="1:8" x14ac:dyDescent="0.3">
      <c r="A633" s="3">
        <v>359</v>
      </c>
      <c r="B633" s="4" t="s">
        <v>294</v>
      </c>
      <c r="C633" s="5" t="s">
        <v>873</v>
      </c>
      <c r="D633" s="6" t="s">
        <v>874</v>
      </c>
      <c r="E633" s="7">
        <v>100000</v>
      </c>
      <c r="F633" s="8"/>
      <c r="G633" s="28">
        <f t="shared" si="48"/>
        <v>100000</v>
      </c>
      <c r="H633" s="23"/>
    </row>
    <row r="634" spans="1:8" x14ac:dyDescent="0.3">
      <c r="A634" s="3">
        <v>360</v>
      </c>
      <c r="B634" s="4" t="s">
        <v>294</v>
      </c>
      <c r="C634" s="5" t="s">
        <v>789</v>
      </c>
      <c r="D634" s="6" t="s">
        <v>715</v>
      </c>
      <c r="E634" s="7">
        <v>100000</v>
      </c>
      <c r="F634" s="8"/>
      <c r="G634" s="28">
        <f t="shared" si="48"/>
        <v>100000</v>
      </c>
      <c r="H634" s="23"/>
    </row>
    <row r="635" spans="1:8" x14ac:dyDescent="0.3">
      <c r="A635" s="3">
        <v>361</v>
      </c>
      <c r="B635" s="4" t="s">
        <v>294</v>
      </c>
      <c r="C635" s="5" t="s">
        <v>875</v>
      </c>
      <c r="D635" s="6" t="s">
        <v>876</v>
      </c>
      <c r="E635" s="7">
        <v>100000</v>
      </c>
      <c r="F635" s="8"/>
      <c r="G635" s="28">
        <f t="shared" si="48"/>
        <v>100000</v>
      </c>
      <c r="H635" s="23"/>
    </row>
    <row r="636" spans="1:8" x14ac:dyDescent="0.3">
      <c r="A636" s="3">
        <v>362</v>
      </c>
      <c r="B636" s="4" t="s">
        <v>294</v>
      </c>
      <c r="C636" s="5" t="s">
        <v>877</v>
      </c>
      <c r="D636" s="6" t="s">
        <v>695</v>
      </c>
      <c r="E636" s="7">
        <v>100000</v>
      </c>
      <c r="F636" s="8"/>
      <c r="G636" s="28">
        <f t="shared" si="48"/>
        <v>100000</v>
      </c>
      <c r="H636" s="23"/>
    </row>
    <row r="637" spans="1:8" x14ac:dyDescent="0.3">
      <c r="A637" s="3">
        <v>363</v>
      </c>
      <c r="B637" s="4" t="s">
        <v>294</v>
      </c>
      <c r="C637" s="5" t="s">
        <v>878</v>
      </c>
      <c r="D637" s="6" t="s">
        <v>695</v>
      </c>
      <c r="E637" s="7">
        <v>100000</v>
      </c>
      <c r="F637" s="8"/>
      <c r="G637" s="28">
        <f t="shared" si="48"/>
        <v>100000</v>
      </c>
      <c r="H637" s="23"/>
    </row>
    <row r="638" spans="1:8" x14ac:dyDescent="0.3">
      <c r="A638" s="3">
        <v>364</v>
      </c>
      <c r="B638" s="4" t="s">
        <v>294</v>
      </c>
      <c r="C638" s="5" t="s">
        <v>879</v>
      </c>
      <c r="D638" s="6" t="s">
        <v>695</v>
      </c>
      <c r="E638" s="7">
        <v>100000</v>
      </c>
      <c r="F638" s="8"/>
      <c r="G638" s="28">
        <f t="shared" si="48"/>
        <v>100000</v>
      </c>
      <c r="H638" s="23"/>
    </row>
    <row r="639" spans="1:8" x14ac:dyDescent="0.3">
      <c r="A639" s="3">
        <v>365</v>
      </c>
      <c r="B639" s="4" t="s">
        <v>294</v>
      </c>
      <c r="C639" s="5" t="s">
        <v>880</v>
      </c>
      <c r="D639" s="6" t="s">
        <v>759</v>
      </c>
      <c r="E639" s="7">
        <v>100000</v>
      </c>
      <c r="F639" s="8"/>
      <c r="G639" s="28">
        <f t="shared" si="48"/>
        <v>100000</v>
      </c>
      <c r="H639" s="23"/>
    </row>
    <row r="640" spans="1:8" x14ac:dyDescent="0.3">
      <c r="A640" s="3">
        <v>366</v>
      </c>
      <c r="B640" s="4" t="s">
        <v>294</v>
      </c>
      <c r="C640" s="5" t="s">
        <v>881</v>
      </c>
      <c r="D640" s="6" t="s">
        <v>882</v>
      </c>
      <c r="E640" s="7">
        <v>100000</v>
      </c>
      <c r="F640" s="8"/>
      <c r="G640" s="28">
        <f t="shared" si="48"/>
        <v>100000</v>
      </c>
      <c r="H640" s="23"/>
    </row>
    <row r="641" spans="1:8" x14ac:dyDescent="0.3">
      <c r="A641" s="3">
        <v>367</v>
      </c>
      <c r="B641" s="4" t="s">
        <v>294</v>
      </c>
      <c r="C641" s="5" t="s">
        <v>883</v>
      </c>
      <c r="D641" s="6" t="s">
        <v>884</v>
      </c>
      <c r="E641" s="7">
        <v>100000</v>
      </c>
      <c r="F641" s="8"/>
      <c r="G641" s="28">
        <f t="shared" si="48"/>
        <v>100000</v>
      </c>
      <c r="H641" s="23"/>
    </row>
    <row r="642" spans="1:8" x14ac:dyDescent="0.3">
      <c r="A642" s="3">
        <v>368</v>
      </c>
      <c r="B642" s="4" t="s">
        <v>294</v>
      </c>
      <c r="C642" s="5" t="s">
        <v>885</v>
      </c>
      <c r="D642" s="6" t="s">
        <v>884</v>
      </c>
      <c r="E642" s="7">
        <v>100000</v>
      </c>
      <c r="F642" s="8"/>
      <c r="G642" s="28">
        <f t="shared" si="48"/>
        <v>100000</v>
      </c>
      <c r="H642" s="23"/>
    </row>
    <row r="643" spans="1:8" x14ac:dyDescent="0.3">
      <c r="A643" s="3">
        <v>369</v>
      </c>
      <c r="B643" s="4" t="s">
        <v>294</v>
      </c>
      <c r="C643" s="5" t="s">
        <v>688</v>
      </c>
      <c r="D643" s="6" t="s">
        <v>650</v>
      </c>
      <c r="E643" s="7">
        <v>100000</v>
      </c>
      <c r="F643" s="8"/>
      <c r="G643" s="28">
        <f t="shared" si="48"/>
        <v>100000</v>
      </c>
      <c r="H643" s="23"/>
    </row>
    <row r="644" spans="1:8" x14ac:dyDescent="0.3">
      <c r="A644" s="3">
        <v>370</v>
      </c>
      <c r="B644" s="4" t="s">
        <v>294</v>
      </c>
      <c r="C644" s="5" t="s">
        <v>18</v>
      </c>
      <c r="D644" s="6" t="s">
        <v>886</v>
      </c>
      <c r="E644" s="7">
        <v>100000</v>
      </c>
      <c r="F644" s="8"/>
      <c r="G644" s="28">
        <f t="shared" si="48"/>
        <v>100000</v>
      </c>
      <c r="H644" s="23"/>
    </row>
    <row r="645" spans="1:8" x14ac:dyDescent="0.3">
      <c r="A645" s="3">
        <v>371</v>
      </c>
      <c r="B645" s="4" t="s">
        <v>294</v>
      </c>
      <c r="C645" s="5" t="s">
        <v>887</v>
      </c>
      <c r="D645" s="6"/>
      <c r="E645" s="7">
        <v>100000</v>
      </c>
      <c r="F645" s="8"/>
      <c r="G645" s="28">
        <f t="shared" si="48"/>
        <v>100000</v>
      </c>
      <c r="H645" s="23"/>
    </row>
    <row r="646" spans="1:8" x14ac:dyDescent="0.3">
      <c r="A646" s="3">
        <v>372</v>
      </c>
      <c r="B646" s="4" t="s">
        <v>294</v>
      </c>
      <c r="C646" s="5" t="s">
        <v>888</v>
      </c>
      <c r="D646" s="6" t="s">
        <v>889</v>
      </c>
      <c r="E646" s="7">
        <v>100000</v>
      </c>
      <c r="F646" s="8"/>
      <c r="G646" s="28">
        <f t="shared" si="48"/>
        <v>100000</v>
      </c>
      <c r="H646" s="23"/>
    </row>
    <row r="647" spans="1:8" x14ac:dyDescent="0.3">
      <c r="A647" s="3">
        <v>373</v>
      </c>
      <c r="B647" s="4" t="s">
        <v>294</v>
      </c>
      <c r="C647" s="5" t="s">
        <v>890</v>
      </c>
      <c r="D647" s="6" t="s">
        <v>891</v>
      </c>
      <c r="E647" s="7">
        <v>100000</v>
      </c>
      <c r="F647" s="8"/>
      <c r="G647" s="28">
        <f t="shared" si="48"/>
        <v>100000</v>
      </c>
      <c r="H647" s="23"/>
    </row>
    <row r="648" spans="1:8" x14ac:dyDescent="0.3">
      <c r="A648" s="3">
        <v>374</v>
      </c>
      <c r="B648" s="4" t="s">
        <v>294</v>
      </c>
      <c r="C648" s="5" t="s">
        <v>892</v>
      </c>
      <c r="D648" s="6" t="s">
        <v>891</v>
      </c>
      <c r="E648" s="7">
        <v>100000</v>
      </c>
      <c r="F648" s="8"/>
      <c r="G648" s="28">
        <v>100000</v>
      </c>
      <c r="H648" s="23"/>
    </row>
    <row r="649" spans="1:8" x14ac:dyDescent="0.3">
      <c r="A649" s="3">
        <v>375</v>
      </c>
      <c r="B649" s="4" t="s">
        <v>294</v>
      </c>
      <c r="C649" s="5" t="s">
        <v>179</v>
      </c>
      <c r="D649" s="6" t="s">
        <v>893</v>
      </c>
      <c r="E649" s="7">
        <v>100000</v>
      </c>
      <c r="F649" s="8"/>
      <c r="G649" s="28">
        <f>E649+F649</f>
        <v>100000</v>
      </c>
      <c r="H649" s="23"/>
    </row>
    <row r="650" spans="1:8" x14ac:dyDescent="0.3">
      <c r="A650" s="3">
        <v>376</v>
      </c>
      <c r="B650" s="4" t="s">
        <v>294</v>
      </c>
      <c r="C650" s="5" t="s">
        <v>894</v>
      </c>
      <c r="D650" s="6" t="s">
        <v>895</v>
      </c>
      <c r="E650" s="7">
        <v>100000</v>
      </c>
      <c r="F650" s="8"/>
      <c r="G650" s="28">
        <f>E650+F650</f>
        <v>100000</v>
      </c>
      <c r="H650" s="23"/>
    </row>
    <row r="651" spans="1:8" x14ac:dyDescent="0.3">
      <c r="A651" s="3">
        <v>377</v>
      </c>
      <c r="B651" s="4" t="s">
        <v>294</v>
      </c>
      <c r="C651" s="5" t="s">
        <v>896</v>
      </c>
      <c r="D651" s="6" t="s">
        <v>715</v>
      </c>
      <c r="E651" s="7">
        <v>100000</v>
      </c>
      <c r="F651" s="8"/>
      <c r="G651" s="28">
        <f>E651+F651</f>
        <v>100000</v>
      </c>
      <c r="H651" s="23"/>
    </row>
    <row r="652" spans="1:8" x14ac:dyDescent="0.3">
      <c r="A652" s="3">
        <v>378</v>
      </c>
      <c r="B652" s="4" t="s">
        <v>294</v>
      </c>
      <c r="C652" s="5" t="s">
        <v>897</v>
      </c>
      <c r="D652" s="6" t="s">
        <v>898</v>
      </c>
      <c r="E652" s="7">
        <v>100000</v>
      </c>
      <c r="F652" s="8"/>
      <c r="G652" s="28">
        <f t="shared" ref="G652:G665" si="49">F652+E652</f>
        <v>100000</v>
      </c>
      <c r="H652" s="23"/>
    </row>
    <row r="653" spans="1:8" x14ac:dyDescent="0.3">
      <c r="A653" s="3">
        <v>379</v>
      </c>
      <c r="B653" s="4" t="s">
        <v>294</v>
      </c>
      <c r="C653" s="5" t="s">
        <v>899</v>
      </c>
      <c r="D653" s="6" t="s">
        <v>898</v>
      </c>
      <c r="E653" s="7">
        <v>100000</v>
      </c>
      <c r="F653" s="8"/>
      <c r="G653" s="28">
        <f t="shared" si="49"/>
        <v>100000</v>
      </c>
      <c r="H653" s="23"/>
    </row>
    <row r="654" spans="1:8" x14ac:dyDescent="0.3">
      <c r="A654" s="3">
        <v>380</v>
      </c>
      <c r="B654" s="4" t="s">
        <v>294</v>
      </c>
      <c r="C654" s="5" t="s">
        <v>900</v>
      </c>
      <c r="D654" s="6" t="s">
        <v>741</v>
      </c>
      <c r="E654" s="7">
        <v>100000</v>
      </c>
      <c r="F654" s="8"/>
      <c r="G654" s="28">
        <f t="shared" si="49"/>
        <v>100000</v>
      </c>
      <c r="H654" s="23"/>
    </row>
    <row r="655" spans="1:8" x14ac:dyDescent="0.3">
      <c r="A655" s="3">
        <v>381</v>
      </c>
      <c r="B655" s="4" t="s">
        <v>294</v>
      </c>
      <c r="C655" s="5" t="s">
        <v>901</v>
      </c>
      <c r="D655" s="6" t="s">
        <v>741</v>
      </c>
      <c r="E655" s="7">
        <v>100000</v>
      </c>
      <c r="F655" s="8"/>
      <c r="G655" s="28">
        <f t="shared" si="49"/>
        <v>100000</v>
      </c>
      <c r="H655" s="23"/>
    </row>
    <row r="656" spans="1:8" x14ac:dyDescent="0.3">
      <c r="A656" s="3">
        <v>382</v>
      </c>
      <c r="B656" s="4" t="s">
        <v>294</v>
      </c>
      <c r="C656" s="5" t="s">
        <v>902</v>
      </c>
      <c r="D656" s="6" t="s">
        <v>903</v>
      </c>
      <c r="E656" s="7">
        <v>100000</v>
      </c>
      <c r="F656" s="8"/>
      <c r="G656" s="28">
        <f t="shared" si="49"/>
        <v>100000</v>
      </c>
      <c r="H656" s="23"/>
    </row>
    <row r="657" spans="1:8" x14ac:dyDescent="0.3">
      <c r="A657" s="3">
        <v>383</v>
      </c>
      <c r="B657" s="4" t="s">
        <v>294</v>
      </c>
      <c r="C657" s="5" t="s">
        <v>904</v>
      </c>
      <c r="D657" s="6" t="s">
        <v>905</v>
      </c>
      <c r="E657" s="7">
        <v>100000</v>
      </c>
      <c r="F657" s="8"/>
      <c r="G657" s="28">
        <f t="shared" si="49"/>
        <v>100000</v>
      </c>
      <c r="H657" s="23"/>
    </row>
    <row r="658" spans="1:8" x14ac:dyDescent="0.3">
      <c r="A658" s="3">
        <v>384</v>
      </c>
      <c r="B658" s="4" t="s">
        <v>294</v>
      </c>
      <c r="C658" s="5" t="s">
        <v>906</v>
      </c>
      <c r="D658" s="6" t="s">
        <v>907</v>
      </c>
      <c r="E658" s="7">
        <v>100000</v>
      </c>
      <c r="F658" s="8"/>
      <c r="G658" s="28">
        <f t="shared" si="49"/>
        <v>100000</v>
      </c>
      <c r="H658" s="23"/>
    </row>
    <row r="659" spans="1:8" x14ac:dyDescent="0.3">
      <c r="A659" s="3">
        <v>385</v>
      </c>
      <c r="B659" s="4">
        <v>46087</v>
      </c>
      <c r="C659" s="5" t="s">
        <v>548</v>
      </c>
      <c r="D659" s="6"/>
      <c r="E659" s="7">
        <v>50000</v>
      </c>
      <c r="F659" s="8"/>
      <c r="G659" s="28">
        <f t="shared" si="49"/>
        <v>50000</v>
      </c>
      <c r="H659" s="23"/>
    </row>
    <row r="660" spans="1:8" x14ac:dyDescent="0.3">
      <c r="A660" s="3">
        <v>386</v>
      </c>
      <c r="B660" s="4" t="s">
        <v>276</v>
      </c>
      <c r="C660" s="5" t="s">
        <v>908</v>
      </c>
      <c r="D660" s="6"/>
      <c r="E660" s="7">
        <v>50000</v>
      </c>
      <c r="F660" s="8"/>
      <c r="G660" s="28">
        <f t="shared" si="49"/>
        <v>50000</v>
      </c>
      <c r="H660" s="23"/>
    </row>
    <row r="661" spans="1:8" x14ac:dyDescent="0.3">
      <c r="A661" s="3">
        <v>387</v>
      </c>
      <c r="B661" s="4" t="s">
        <v>276</v>
      </c>
      <c r="C661" s="5" t="s">
        <v>909</v>
      </c>
      <c r="D661" s="6"/>
      <c r="E661" s="7">
        <v>50000</v>
      </c>
      <c r="F661" s="8"/>
      <c r="G661" s="28">
        <f t="shared" si="49"/>
        <v>50000</v>
      </c>
      <c r="H661" s="23"/>
    </row>
    <row r="662" spans="1:8" x14ac:dyDescent="0.3">
      <c r="A662" s="3">
        <v>388</v>
      </c>
      <c r="B662" s="4" t="s">
        <v>276</v>
      </c>
      <c r="C662" s="5" t="s">
        <v>910</v>
      </c>
      <c r="D662" s="6"/>
      <c r="E662" s="7">
        <v>50000</v>
      </c>
      <c r="F662" s="8"/>
      <c r="G662" s="28">
        <f t="shared" si="49"/>
        <v>50000</v>
      </c>
      <c r="H662" s="23"/>
    </row>
    <row r="663" spans="1:8" x14ac:dyDescent="0.3">
      <c r="A663" s="3">
        <v>389</v>
      </c>
      <c r="B663" s="4" t="s">
        <v>276</v>
      </c>
      <c r="C663" s="5" t="s">
        <v>911</v>
      </c>
      <c r="D663" s="6"/>
      <c r="E663" s="7">
        <v>50000</v>
      </c>
      <c r="F663" s="8"/>
      <c r="G663" s="28">
        <f t="shared" si="49"/>
        <v>50000</v>
      </c>
      <c r="H663" s="23"/>
    </row>
    <row r="664" spans="1:8" x14ac:dyDescent="0.3">
      <c r="A664" s="3">
        <v>390</v>
      </c>
      <c r="B664" s="4" t="s">
        <v>276</v>
      </c>
      <c r="C664" s="5" t="s">
        <v>912</v>
      </c>
      <c r="D664" s="6"/>
      <c r="E664" s="7">
        <v>50000</v>
      </c>
      <c r="F664" s="8"/>
      <c r="G664" s="28">
        <f t="shared" si="49"/>
        <v>50000</v>
      </c>
      <c r="H664" s="23"/>
    </row>
    <row r="665" spans="1:8" x14ac:dyDescent="0.3">
      <c r="A665" s="3">
        <v>391</v>
      </c>
      <c r="B665" s="4" t="s">
        <v>276</v>
      </c>
      <c r="C665" s="5" t="s">
        <v>913</v>
      </c>
      <c r="D665" s="6" t="s">
        <v>914</v>
      </c>
      <c r="E665" s="7">
        <v>50000</v>
      </c>
      <c r="F665" s="8"/>
      <c r="G665" s="28">
        <f t="shared" si="49"/>
        <v>50000</v>
      </c>
      <c r="H665" s="23"/>
    </row>
    <row r="666" spans="1:8" x14ac:dyDescent="0.3">
      <c r="A666" s="3">
        <v>392</v>
      </c>
      <c r="B666" s="4" t="s">
        <v>294</v>
      </c>
      <c r="C666" s="5" t="s">
        <v>915</v>
      </c>
      <c r="D666" s="6" t="s">
        <v>916</v>
      </c>
      <c r="E666" s="7">
        <v>50000</v>
      </c>
      <c r="F666" s="8"/>
      <c r="G666" s="28">
        <f t="shared" ref="G666:G674" si="50">E666+F666</f>
        <v>50000</v>
      </c>
      <c r="H666" s="23"/>
    </row>
    <row r="667" spans="1:8" x14ac:dyDescent="0.3">
      <c r="A667" s="3">
        <v>393</v>
      </c>
      <c r="B667" s="4" t="s">
        <v>294</v>
      </c>
      <c r="C667" s="5" t="s">
        <v>917</v>
      </c>
      <c r="D667" s="6" t="s">
        <v>715</v>
      </c>
      <c r="E667" s="7">
        <v>50000</v>
      </c>
      <c r="F667" s="8"/>
      <c r="G667" s="28">
        <f t="shared" si="50"/>
        <v>50000</v>
      </c>
      <c r="H667" s="23"/>
    </row>
    <row r="668" spans="1:8" x14ac:dyDescent="0.3">
      <c r="A668" s="3">
        <v>394</v>
      </c>
      <c r="B668" s="4" t="s">
        <v>294</v>
      </c>
      <c r="C668" s="5" t="s">
        <v>918</v>
      </c>
      <c r="D668" s="6" t="s">
        <v>919</v>
      </c>
      <c r="E668" s="7">
        <v>50000</v>
      </c>
      <c r="F668" s="8"/>
      <c r="G668" s="28">
        <f t="shared" si="50"/>
        <v>50000</v>
      </c>
      <c r="H668" s="23"/>
    </row>
    <row r="669" spans="1:8" x14ac:dyDescent="0.3">
      <c r="A669" s="3">
        <v>395</v>
      </c>
      <c r="B669" s="4" t="s">
        <v>294</v>
      </c>
      <c r="C669" s="5" t="s">
        <v>920</v>
      </c>
      <c r="D669" s="6" t="s">
        <v>921</v>
      </c>
      <c r="E669" s="7">
        <v>50000</v>
      </c>
      <c r="F669" s="8"/>
      <c r="G669" s="28">
        <f t="shared" si="50"/>
        <v>50000</v>
      </c>
      <c r="H669" s="23"/>
    </row>
    <row r="670" spans="1:8" x14ac:dyDescent="0.3">
      <c r="A670" s="3">
        <v>396</v>
      </c>
      <c r="B670" s="4" t="s">
        <v>294</v>
      </c>
      <c r="C670" s="5" t="s">
        <v>922</v>
      </c>
      <c r="D670" s="6" t="s">
        <v>808</v>
      </c>
      <c r="E670" s="7">
        <v>50000</v>
      </c>
      <c r="F670" s="8"/>
      <c r="G670" s="28">
        <f t="shared" si="50"/>
        <v>50000</v>
      </c>
      <c r="H670" s="23"/>
    </row>
    <row r="671" spans="1:8" x14ac:dyDescent="0.3">
      <c r="A671" s="3">
        <v>397</v>
      </c>
      <c r="B671" s="4" t="s">
        <v>294</v>
      </c>
      <c r="C671" s="5" t="s">
        <v>923</v>
      </c>
      <c r="D671" s="6" t="s">
        <v>808</v>
      </c>
      <c r="E671" s="7">
        <v>50000</v>
      </c>
      <c r="F671" s="8"/>
      <c r="G671" s="28">
        <f t="shared" si="50"/>
        <v>50000</v>
      </c>
      <c r="H671" s="23"/>
    </row>
    <row r="672" spans="1:8" x14ac:dyDescent="0.3">
      <c r="A672" s="3">
        <v>398</v>
      </c>
      <c r="B672" s="4" t="s">
        <v>294</v>
      </c>
      <c r="C672" s="5" t="s">
        <v>924</v>
      </c>
      <c r="D672" s="6" t="s">
        <v>784</v>
      </c>
      <c r="E672" s="7">
        <v>50000</v>
      </c>
      <c r="F672" s="8"/>
      <c r="G672" s="28">
        <f t="shared" si="50"/>
        <v>50000</v>
      </c>
      <c r="H672" s="23"/>
    </row>
    <row r="673" spans="1:8" x14ac:dyDescent="0.3">
      <c r="A673" s="3">
        <v>399</v>
      </c>
      <c r="B673" s="4" t="s">
        <v>294</v>
      </c>
      <c r="C673" s="5" t="s">
        <v>925</v>
      </c>
      <c r="D673" s="6" t="s">
        <v>926</v>
      </c>
      <c r="E673" s="7">
        <v>50000</v>
      </c>
      <c r="F673" s="8"/>
      <c r="G673" s="28">
        <f t="shared" si="50"/>
        <v>50000</v>
      </c>
      <c r="H673" s="23"/>
    </row>
    <row r="674" spans="1:8" x14ac:dyDescent="0.3">
      <c r="A674" s="3">
        <v>400</v>
      </c>
      <c r="B674" s="4" t="s">
        <v>294</v>
      </c>
      <c r="C674" s="5" t="s">
        <v>927</v>
      </c>
      <c r="D674" s="6" t="s">
        <v>928</v>
      </c>
      <c r="E674" s="7">
        <v>50000</v>
      </c>
      <c r="F674" s="8"/>
      <c r="G674" s="28">
        <f t="shared" si="50"/>
        <v>50000</v>
      </c>
      <c r="H674" s="23"/>
    </row>
    <row r="675" spans="1:8" x14ac:dyDescent="0.3">
      <c r="A675" s="3">
        <v>401</v>
      </c>
      <c r="B675" s="4" t="s">
        <v>294</v>
      </c>
      <c r="C675" s="5" t="s">
        <v>929</v>
      </c>
      <c r="D675" s="6" t="s">
        <v>930</v>
      </c>
      <c r="E675" s="7">
        <v>50000</v>
      </c>
      <c r="F675" s="8"/>
      <c r="G675" s="28">
        <f>F675+E675</f>
        <v>50000</v>
      </c>
      <c r="H675" s="23"/>
    </row>
    <row r="676" spans="1:8" x14ac:dyDescent="0.3">
      <c r="A676" s="3">
        <v>402</v>
      </c>
      <c r="B676" s="4" t="s">
        <v>294</v>
      </c>
      <c r="C676" s="5" t="s">
        <v>931</v>
      </c>
      <c r="D676" s="6" t="s">
        <v>932</v>
      </c>
      <c r="E676" s="7">
        <v>50000</v>
      </c>
      <c r="F676" s="8"/>
      <c r="G676" s="28">
        <f>F676+E676</f>
        <v>50000</v>
      </c>
      <c r="H676" s="23"/>
    </row>
    <row r="677" spans="1:8" x14ac:dyDescent="0.3">
      <c r="A677" s="3">
        <v>403</v>
      </c>
      <c r="B677" s="4" t="s">
        <v>294</v>
      </c>
      <c r="C677" s="5" t="s">
        <v>933</v>
      </c>
      <c r="D677" s="6" t="s">
        <v>907</v>
      </c>
      <c r="E677" s="7">
        <v>50000</v>
      </c>
      <c r="F677" s="8"/>
      <c r="G677" s="28">
        <f>F677+E677</f>
        <v>50000</v>
      </c>
      <c r="H677" s="23"/>
    </row>
    <row r="678" spans="1:8" ht="14.4" thickBot="1" x14ac:dyDescent="0.35">
      <c r="A678" s="3">
        <v>404</v>
      </c>
      <c r="B678" s="4" t="s">
        <v>294</v>
      </c>
      <c r="C678" s="5"/>
      <c r="D678" s="6" t="s">
        <v>428</v>
      </c>
      <c r="E678" s="7">
        <v>40000</v>
      </c>
      <c r="F678" s="8"/>
      <c r="G678" s="28">
        <f>F678+E678</f>
        <v>40000</v>
      </c>
      <c r="H678" s="23"/>
    </row>
    <row r="679" spans="1:8" ht="16.2" thickBot="1" x14ac:dyDescent="0.35">
      <c r="A679" s="36" t="s">
        <v>940</v>
      </c>
      <c r="B679" s="36"/>
      <c r="C679" s="36"/>
      <c r="D679" s="37"/>
      <c r="E679" s="30" t="e">
        <f>SUBTOTAL(9,#REF!)</f>
        <v>#REF!</v>
      </c>
      <c r="F679" s="30" t="e">
        <f t="shared" ref="F679" si="51">SUBTOTAL(9,#REF!)</f>
        <v>#REF!</v>
      </c>
      <c r="G679" s="33">
        <f>G3+G42+G128+G130+G170+G274</f>
        <v>767198888</v>
      </c>
      <c r="H679" s="25"/>
    </row>
    <row r="680" spans="1:8" ht="16.2" thickBot="1" x14ac:dyDescent="0.35">
      <c r="A680" s="38" t="s">
        <v>941</v>
      </c>
      <c r="B680" s="38" t="s">
        <v>941</v>
      </c>
      <c r="C680" s="38"/>
      <c r="D680" s="39"/>
      <c r="E680" s="34">
        <v>782628000</v>
      </c>
      <c r="F680" s="34">
        <v>12700000</v>
      </c>
      <c r="G680" s="35">
        <v>795328000</v>
      </c>
      <c r="H680" s="17"/>
    </row>
    <row r="681" spans="1:8" ht="16.2" thickBot="1" x14ac:dyDescent="0.35">
      <c r="A681" s="40" t="s">
        <v>942</v>
      </c>
      <c r="B681" s="40" t="s">
        <v>942</v>
      </c>
      <c r="C681" s="40"/>
      <c r="D681" s="41"/>
      <c r="E681" s="31"/>
      <c r="F681" s="31"/>
      <c r="G681" s="32">
        <f>G679-G680</f>
        <v>-28129112</v>
      </c>
      <c r="H681" s="17"/>
    </row>
  </sheetData>
  <sortState ref="A278:H681">
    <sortCondition descending="1" ref="G278:G681"/>
  </sortState>
  <mergeCells count="4">
    <mergeCell ref="A679:D679"/>
    <mergeCell ref="A680:D680"/>
    <mergeCell ref="A681:D681"/>
    <mergeCell ref="E2:F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Ngô Văn Xuân</dc:creator>
  <cp:lastModifiedBy>Ngô Văn Xuân</cp:lastModifiedBy>
  <dcterms:created xsi:type="dcterms:W3CDTF">2026-04-05T03:44:55Z</dcterms:created>
  <dcterms:modified xsi:type="dcterms:W3CDTF">2026-04-07T00:47:46Z</dcterms:modified>
</cp:coreProperties>
</file>